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JR1 bis Nov 17" sheetId="1" r:id="rId1"/>
    <sheet name="Dez2017" sheetId="2" r:id="rId2"/>
  </sheets>
  <calcPr calcId="0"/>
</workbook>
</file>

<file path=xl/calcChain.xml><?xml version="1.0" encoding="utf-8"?>
<calcChain xmlns="http://schemas.openxmlformats.org/spreadsheetml/2006/main">
  <c r="H9" i="2" l="1"/>
  <c r="I9" i="2"/>
  <c r="J9" i="2"/>
  <c r="K9" i="2"/>
  <c r="L9" i="2"/>
  <c r="M9" i="2"/>
  <c r="N9" i="2"/>
  <c r="H10" i="2"/>
  <c r="I10" i="2"/>
  <c r="J10" i="2"/>
  <c r="K10" i="2"/>
  <c r="L10" i="2"/>
  <c r="M10" i="2"/>
  <c r="N10" i="2"/>
  <c r="H11" i="2"/>
  <c r="I11" i="2"/>
  <c r="J11" i="2"/>
  <c r="K11" i="2"/>
  <c r="L11" i="2"/>
  <c r="M11" i="2"/>
  <c r="N11" i="2"/>
  <c r="H12" i="2"/>
  <c r="I12" i="2"/>
  <c r="J12" i="2"/>
  <c r="K12" i="2"/>
  <c r="L12" i="2"/>
  <c r="M12" i="2"/>
  <c r="N12" i="2"/>
  <c r="H13" i="2"/>
  <c r="I13" i="2"/>
  <c r="J13" i="2"/>
  <c r="K13" i="2"/>
  <c r="L13" i="2"/>
  <c r="M13" i="2"/>
  <c r="N13" i="2"/>
  <c r="H14" i="2"/>
  <c r="I14" i="2"/>
  <c r="J14" i="2"/>
  <c r="K14" i="2"/>
  <c r="L14" i="2"/>
  <c r="M14" i="2"/>
  <c r="N14" i="2"/>
  <c r="H15" i="2"/>
  <c r="I15" i="2"/>
  <c r="J15" i="2"/>
  <c r="K15" i="2"/>
  <c r="L15" i="2"/>
  <c r="M15" i="2"/>
  <c r="N15" i="2"/>
  <c r="H16" i="2"/>
  <c r="I16" i="2"/>
  <c r="J16" i="2"/>
  <c r="K16" i="2"/>
  <c r="L16" i="2"/>
  <c r="M16" i="2"/>
  <c r="N16" i="2"/>
  <c r="H17" i="2"/>
  <c r="I17" i="2"/>
  <c r="J17" i="2"/>
  <c r="K17" i="2"/>
  <c r="L17" i="2"/>
  <c r="M17" i="2"/>
  <c r="N17" i="2"/>
  <c r="H18" i="2"/>
  <c r="I18" i="2"/>
  <c r="J18" i="2"/>
  <c r="K18" i="2"/>
  <c r="L18" i="2"/>
  <c r="M18" i="2"/>
  <c r="N18" i="2"/>
  <c r="H19" i="2"/>
  <c r="I19" i="2"/>
  <c r="J19" i="2"/>
  <c r="K19" i="2"/>
  <c r="L19" i="2"/>
  <c r="M19" i="2"/>
  <c r="N19" i="2"/>
  <c r="H20" i="2"/>
  <c r="I20" i="2"/>
  <c r="J20" i="2"/>
  <c r="K20" i="2"/>
  <c r="L20" i="2"/>
  <c r="M20" i="2"/>
  <c r="N20" i="2"/>
  <c r="H21" i="2"/>
  <c r="I21" i="2"/>
  <c r="J21" i="2"/>
  <c r="K21" i="2"/>
  <c r="L21" i="2"/>
  <c r="M21" i="2"/>
  <c r="N21" i="2"/>
  <c r="H22" i="2"/>
  <c r="I22" i="2"/>
  <c r="J22" i="2"/>
  <c r="K22" i="2"/>
  <c r="L22" i="2"/>
  <c r="M22" i="2"/>
  <c r="N22" i="2"/>
  <c r="H23" i="2"/>
  <c r="I23" i="2"/>
  <c r="J23" i="2"/>
  <c r="K23" i="2"/>
  <c r="L23" i="2"/>
  <c r="M23" i="2"/>
  <c r="N23" i="2"/>
  <c r="H24" i="2"/>
  <c r="I24" i="2"/>
  <c r="J24" i="2"/>
  <c r="K24" i="2"/>
  <c r="L24" i="2"/>
  <c r="M24" i="2"/>
  <c r="N24" i="2"/>
  <c r="H25" i="2"/>
  <c r="I25" i="2"/>
  <c r="J25" i="2"/>
  <c r="K25" i="2"/>
  <c r="L25" i="2"/>
  <c r="M25" i="2"/>
  <c r="N25" i="2"/>
  <c r="H26" i="2"/>
  <c r="I26" i="2"/>
  <c r="J26" i="2"/>
  <c r="K26" i="2"/>
  <c r="L26" i="2"/>
  <c r="M26" i="2"/>
  <c r="N26" i="2"/>
  <c r="H27" i="2"/>
  <c r="I27" i="2"/>
  <c r="J27" i="2"/>
  <c r="K27" i="2"/>
  <c r="L27" i="2"/>
  <c r="M27" i="2"/>
  <c r="N27" i="2"/>
  <c r="H28" i="2"/>
  <c r="I28" i="2"/>
  <c r="J28" i="2"/>
  <c r="K28" i="2"/>
  <c r="L28" i="2"/>
  <c r="M28" i="2"/>
  <c r="N28" i="2"/>
  <c r="H29" i="2"/>
  <c r="I29" i="2"/>
  <c r="J29" i="2"/>
  <c r="K29" i="2"/>
  <c r="L29" i="2"/>
  <c r="M29" i="2"/>
  <c r="N29" i="2"/>
  <c r="H30" i="2"/>
  <c r="I30" i="2"/>
  <c r="J30" i="2"/>
  <c r="K30" i="2"/>
  <c r="L30" i="2"/>
  <c r="M30" i="2"/>
  <c r="N30" i="2"/>
  <c r="H31" i="2"/>
  <c r="I31" i="2"/>
  <c r="J31" i="2"/>
  <c r="K31" i="2"/>
  <c r="L31" i="2"/>
  <c r="M31" i="2"/>
  <c r="N31" i="2"/>
  <c r="H32" i="2"/>
  <c r="I32" i="2"/>
  <c r="J32" i="2"/>
  <c r="K32" i="2"/>
  <c r="L32" i="2"/>
  <c r="M32" i="2"/>
  <c r="N32" i="2"/>
  <c r="H33" i="2"/>
  <c r="I33" i="2"/>
  <c r="J33" i="2"/>
  <c r="K33" i="2"/>
  <c r="L33" i="2"/>
  <c r="M33" i="2"/>
  <c r="N33" i="2"/>
  <c r="H34" i="2"/>
  <c r="I34" i="2"/>
  <c r="J34" i="2"/>
  <c r="K34" i="2"/>
  <c r="L34" i="2"/>
  <c r="M34" i="2"/>
  <c r="N34" i="2"/>
  <c r="H35" i="2"/>
  <c r="I35" i="2"/>
  <c r="J35" i="2"/>
  <c r="K35" i="2"/>
  <c r="L35" i="2"/>
  <c r="M35" i="2"/>
  <c r="N35" i="2"/>
  <c r="H36" i="2"/>
  <c r="I36" i="2"/>
  <c r="J36" i="2"/>
  <c r="K36" i="2"/>
  <c r="L36" i="2"/>
  <c r="M36" i="2"/>
  <c r="N36" i="2"/>
  <c r="H37" i="2"/>
  <c r="I37" i="2"/>
  <c r="J37" i="2"/>
  <c r="K37" i="2"/>
  <c r="L37" i="2"/>
  <c r="M37" i="2"/>
  <c r="N37" i="2"/>
  <c r="H38" i="2"/>
  <c r="I38" i="2"/>
  <c r="J38" i="2"/>
  <c r="K38" i="2"/>
  <c r="L38" i="2"/>
  <c r="M38" i="2"/>
  <c r="N38" i="2"/>
  <c r="H39" i="2"/>
  <c r="I39" i="2"/>
  <c r="J39" i="2"/>
  <c r="K39" i="2"/>
  <c r="L39" i="2"/>
  <c r="M39" i="2"/>
  <c r="N39" i="2"/>
  <c r="H40" i="2"/>
  <c r="I40" i="2"/>
  <c r="J40" i="2"/>
  <c r="K40" i="2"/>
  <c r="L40" i="2"/>
  <c r="M40" i="2"/>
  <c r="N40" i="2"/>
  <c r="H41" i="2"/>
  <c r="I41" i="2"/>
  <c r="J41" i="2"/>
  <c r="K41" i="2"/>
  <c r="L41" i="2"/>
  <c r="M41" i="2"/>
  <c r="N41" i="2"/>
  <c r="H42" i="2"/>
  <c r="I42" i="2"/>
  <c r="J42" i="2"/>
  <c r="K42" i="2"/>
  <c r="L42" i="2"/>
  <c r="M42" i="2"/>
  <c r="N42" i="2"/>
  <c r="H43" i="2"/>
  <c r="I43" i="2"/>
  <c r="J43" i="2"/>
  <c r="K43" i="2"/>
  <c r="L43" i="2"/>
  <c r="M43" i="2"/>
  <c r="N43" i="2"/>
  <c r="H44" i="2"/>
  <c r="I44" i="2"/>
  <c r="J44" i="2"/>
  <c r="K44" i="2"/>
  <c r="L44" i="2"/>
  <c r="M44" i="2"/>
  <c r="N44" i="2"/>
  <c r="H45" i="2"/>
  <c r="I45" i="2"/>
  <c r="J45" i="2"/>
  <c r="K45" i="2"/>
  <c r="L45" i="2"/>
  <c r="M45" i="2"/>
  <c r="N45" i="2"/>
  <c r="H46" i="2"/>
  <c r="I46" i="2"/>
  <c r="J46" i="2"/>
  <c r="K46" i="2"/>
  <c r="L46" i="2"/>
  <c r="M46" i="2"/>
  <c r="N46" i="2"/>
  <c r="H47" i="2"/>
  <c r="I47" i="2"/>
  <c r="J47" i="2"/>
  <c r="K47" i="2"/>
  <c r="L47" i="2"/>
  <c r="M47" i="2"/>
  <c r="N47" i="2"/>
  <c r="H48" i="2"/>
  <c r="I48" i="2"/>
  <c r="J48" i="2"/>
  <c r="K48" i="2"/>
  <c r="L48" i="2"/>
  <c r="M48" i="2"/>
  <c r="N48" i="2"/>
  <c r="H49" i="2"/>
  <c r="I49" i="2"/>
  <c r="J49" i="2"/>
  <c r="K49" i="2"/>
  <c r="L49" i="2"/>
  <c r="M49" i="2"/>
  <c r="N49" i="2"/>
  <c r="H50" i="2"/>
  <c r="I50" i="2"/>
  <c r="J50" i="2"/>
  <c r="K50" i="2"/>
  <c r="L50" i="2"/>
  <c r="M50" i="2"/>
  <c r="N50" i="2"/>
  <c r="H51" i="2"/>
  <c r="I51" i="2"/>
  <c r="J51" i="2"/>
  <c r="K51" i="2"/>
  <c r="L51" i="2"/>
  <c r="M51" i="2"/>
  <c r="N51" i="2"/>
  <c r="H52" i="2"/>
  <c r="I52" i="2"/>
  <c r="J52" i="2"/>
  <c r="K52" i="2"/>
  <c r="L52" i="2"/>
  <c r="M52" i="2"/>
  <c r="N52" i="2"/>
  <c r="H53" i="2"/>
  <c r="I53" i="2"/>
  <c r="J53" i="2"/>
  <c r="K53" i="2"/>
  <c r="L53" i="2"/>
  <c r="M53" i="2"/>
  <c r="N53" i="2"/>
  <c r="H54" i="2"/>
  <c r="I54" i="2"/>
  <c r="J54" i="2"/>
  <c r="K54" i="2"/>
  <c r="L54" i="2"/>
  <c r="M54" i="2"/>
  <c r="N54" i="2"/>
  <c r="H55" i="2"/>
  <c r="I55" i="2"/>
  <c r="J55" i="2"/>
  <c r="K55" i="2"/>
  <c r="L55" i="2"/>
  <c r="M55" i="2"/>
  <c r="N55" i="2"/>
  <c r="H56" i="2"/>
  <c r="I56" i="2"/>
  <c r="J56" i="2"/>
  <c r="K56" i="2"/>
  <c r="L56" i="2"/>
  <c r="M56" i="2"/>
  <c r="N56" i="2"/>
  <c r="H57" i="2"/>
  <c r="I57" i="2"/>
  <c r="J57" i="2"/>
  <c r="K57" i="2"/>
  <c r="L57" i="2"/>
  <c r="M57" i="2"/>
  <c r="N57" i="2"/>
  <c r="H58" i="2"/>
  <c r="I58" i="2"/>
  <c r="J58" i="2"/>
  <c r="K58" i="2"/>
  <c r="L58" i="2"/>
  <c r="M58" i="2"/>
  <c r="N58" i="2"/>
  <c r="H59" i="2"/>
  <c r="I59" i="2"/>
  <c r="J59" i="2"/>
  <c r="K59" i="2"/>
  <c r="L59" i="2"/>
  <c r="M59" i="2"/>
  <c r="N59" i="2"/>
  <c r="H60" i="2"/>
  <c r="I60" i="2"/>
  <c r="J60" i="2"/>
  <c r="K60" i="2"/>
  <c r="L60" i="2"/>
  <c r="M60" i="2"/>
  <c r="N60" i="2"/>
</calcChain>
</file>

<file path=xl/sharedStrings.xml><?xml version="1.0" encoding="utf-8"?>
<sst xmlns="http://schemas.openxmlformats.org/spreadsheetml/2006/main" count="345" uniqueCount="183">
  <si>
    <t>Content-type: text/plain</t>
  </si>
  <si>
    <t>Journal Report 1</t>
  </si>
  <si>
    <t>Number of Successful Full-Text Article Requests by Month and Journal</t>
  </si>
  <si>
    <t>REGENSBURG</t>
  </si>
  <si>
    <t>Subscriber ID: 1780</t>
  </si>
  <si>
    <t>Period covered by Report:</t>
  </si>
  <si>
    <t>2017-01-01 to 2017-11-30</t>
  </si>
  <si>
    <t>Date run:</t>
  </si>
  <si>
    <t>Journal</t>
  </si>
  <si>
    <t>Publisher</t>
  </si>
  <si>
    <t>Platform</t>
  </si>
  <si>
    <t>Journal DOI</t>
  </si>
  <si>
    <t>Proprietary Identifier</t>
  </si>
  <si>
    <t>Print ISSN</t>
  </si>
  <si>
    <t>Online ISSN</t>
  </si>
  <si>
    <t>Reporting Period Total</t>
  </si>
  <si>
    <t>Reporting Period HTML</t>
  </si>
  <si>
    <t>Reporting Period PDF</t>
  </si>
  <si>
    <t>Mar -2017</t>
  </si>
  <si>
    <t>May -2017</t>
  </si>
  <si>
    <t>Oct -2017</t>
  </si>
  <si>
    <t>Total for all journals</t>
  </si>
  <si>
    <t>HighWire Press</t>
  </si>
  <si>
    <t>American Literary Scholarship</t>
  </si>
  <si>
    <t>Duke University Press</t>
  </si>
  <si>
    <t>0065-9142</t>
  </si>
  <si>
    <t>1527-2125</t>
  </si>
  <si>
    <t>American Literature</t>
  </si>
  <si>
    <t>0002-9831</t>
  </si>
  <si>
    <t>1527-2117</t>
  </si>
  <si>
    <t>American Speech</t>
  </si>
  <si>
    <t>0003-1283</t>
  </si>
  <si>
    <t>1527-2133</t>
  </si>
  <si>
    <t>History of Political Economy</t>
  </si>
  <si>
    <t>0018-2702</t>
  </si>
  <si>
    <t>1527-1919</t>
  </si>
  <si>
    <t>Journal of Medieval and Early Modern Studies</t>
  </si>
  <si>
    <t>1082-9636</t>
  </si>
  <si>
    <t>1527-8263</t>
  </si>
  <si>
    <t>Journal of Music Theory</t>
  </si>
  <si>
    <t>0022-2909</t>
  </si>
  <si>
    <t>N/A</t>
  </si>
  <si>
    <t>Modern Language Quarterly</t>
  </si>
  <si>
    <t>0026-7929</t>
  </si>
  <si>
    <t>1527-1943</t>
  </si>
  <si>
    <t>NOVEL A Forum on Fiction</t>
  </si>
  <si>
    <t>0029-5132</t>
  </si>
  <si>
    <t>1945-8509</t>
  </si>
  <si>
    <t>Philosophical Review</t>
  </si>
  <si>
    <t>0031-8108</t>
  </si>
  <si>
    <t>1558-1470</t>
  </si>
  <si>
    <t>South Atlantic Quarterly</t>
  </si>
  <si>
    <t>0038-2876</t>
  </si>
  <si>
    <t>1527-8026</t>
  </si>
  <si>
    <t>1936-0924</t>
  </si>
  <si>
    <t>0740-2775</t>
  </si>
  <si>
    <t>Silverchair</t>
  </si>
  <si>
    <t>World Policy Journal</t>
  </si>
  <si>
    <t>2325-8101</t>
  </si>
  <si>
    <t>0041-462X</t>
  </si>
  <si>
    <t>Twentieth-Century Literature</t>
  </si>
  <si>
    <t>2328-9260</t>
  </si>
  <si>
    <t>2328-9252</t>
  </si>
  <si>
    <t>TSQ: Transgender Studies Quarterly</t>
  </si>
  <si>
    <t>2164-0041</t>
  </si>
  <si>
    <t>0887-9982</t>
  </si>
  <si>
    <t>Tikkun</t>
  </si>
  <si>
    <t>1527-196X</t>
  </si>
  <si>
    <t>0161-0775</t>
  </si>
  <si>
    <t>Theater</t>
  </si>
  <si>
    <t>2157-6114</t>
  </si>
  <si>
    <t>0002-8207</t>
  </si>
  <si>
    <t>The Publication of the American Dialect Society</t>
  </si>
  <si>
    <t>The Philosophical Review</t>
  </si>
  <si>
    <t>2157-4189</t>
  </si>
  <si>
    <t>0026-5667</t>
  </si>
  <si>
    <t>the minnesota review</t>
  </si>
  <si>
    <t>Test</t>
  </si>
  <si>
    <t>1527-1951</t>
  </si>
  <si>
    <t>0164-2472</t>
  </si>
  <si>
    <t>Social Text</t>
  </si>
  <si>
    <t>1534-6714</t>
  </si>
  <si>
    <t>0799-0537</t>
  </si>
  <si>
    <t>Small Axe: A Caribbean Journal of Criticism</t>
  </si>
  <si>
    <t>1534-1453</t>
  </si>
  <si>
    <t>0163-6545</t>
  </si>
  <si>
    <t>Radical History Review</t>
  </si>
  <si>
    <t>1938-8020</t>
  </si>
  <si>
    <t>1041-8385</t>
  </si>
  <si>
    <t>Qui Parle</t>
  </si>
  <si>
    <t>1527-8018</t>
  </si>
  <si>
    <t>0899-2363</t>
  </si>
  <si>
    <t>Public Culture</t>
  </si>
  <si>
    <t>1527-8271</t>
  </si>
  <si>
    <t>1067-9847</t>
  </si>
  <si>
    <t>positions: asia critique</t>
  </si>
  <si>
    <t>1527-5507</t>
  </si>
  <si>
    <t>0333-5372</t>
  </si>
  <si>
    <t>Poetics Today</t>
  </si>
  <si>
    <t>1533-6255</t>
  </si>
  <si>
    <t>1531-4200</t>
  </si>
  <si>
    <t>Pedagogy</t>
  </si>
  <si>
    <t>Novel</t>
  </si>
  <si>
    <t>2152-7792</t>
  </si>
  <si>
    <t>1075-7163</t>
  </si>
  <si>
    <t>Nka Journal of Contemporary African Art</t>
  </si>
  <si>
    <t>1558-1462</t>
  </si>
  <si>
    <t>0094-033X</t>
  </si>
  <si>
    <t>New German Critique</t>
  </si>
  <si>
    <t>1527-1935</t>
  </si>
  <si>
    <t>1047-4552</t>
  </si>
  <si>
    <t>Mediterranean Quarterly</t>
  </si>
  <si>
    <t>1558-1454</t>
  </si>
  <si>
    <t>1547-6715</t>
  </si>
  <si>
    <t>Labor</t>
  </si>
  <si>
    <t>Journals Gateway</t>
  </si>
  <si>
    <t>1941-7497</t>
  </si>
  <si>
    <t>1558-9579</t>
  </si>
  <si>
    <t>1552-5864</t>
  </si>
  <si>
    <t>Journal of Middle East Women's Studies</t>
  </si>
  <si>
    <t>1527-1927</t>
  </si>
  <si>
    <t>0361-6878</t>
  </si>
  <si>
    <t>Journal of Health Politics, Policy and Law</t>
  </si>
  <si>
    <t>2329-0056</t>
  </si>
  <si>
    <t>2329-0048</t>
  </si>
  <si>
    <t>Journal of Chinese Literature and Culture</t>
  </si>
  <si>
    <t>1527-1900</t>
  </si>
  <si>
    <t>0018-2168</t>
  </si>
  <si>
    <t>Hispanic American Historical Review</t>
  </si>
  <si>
    <t>1527-9375</t>
  </si>
  <si>
    <t>1064-2684</t>
  </si>
  <si>
    <t>GLQ: A Journal of Lesbian and Gay Studies</t>
  </si>
  <si>
    <t>2160-0228</t>
  </si>
  <si>
    <t>0016-6928</t>
  </si>
  <si>
    <t>Genre</t>
  </si>
  <si>
    <t>1527-5493</t>
  </si>
  <si>
    <t>0016-1071</t>
  </si>
  <si>
    <t>French Historical Studies</t>
  </si>
  <si>
    <t>1527-5477</t>
  </si>
  <si>
    <t>0014-1801</t>
  </si>
  <si>
    <t>Ethnohistory</t>
  </si>
  <si>
    <t>2201-1919</t>
  </si>
  <si>
    <t>Environmental Humanities</t>
  </si>
  <si>
    <t>1086-3192</t>
  </si>
  <si>
    <t>0098-2601</t>
  </si>
  <si>
    <t>Eighteenth-Century Life</t>
  </si>
  <si>
    <t>1875-2152</t>
  </si>
  <si>
    <t>1875-2160</t>
  </si>
  <si>
    <t>East Asian Science, Technology and Society</t>
  </si>
  <si>
    <t>1527-1986</t>
  </si>
  <si>
    <t>1040-7391</t>
  </si>
  <si>
    <t>differences</t>
  </si>
  <si>
    <t>1751-7435</t>
  </si>
  <si>
    <t>1743-2197</t>
  </si>
  <si>
    <t>Cultural Politics</t>
  </si>
  <si>
    <t>1548-226X</t>
  </si>
  <si>
    <t>1089-201X</t>
  </si>
  <si>
    <t>Comparative Studies of South Asia, Africa and the Middle East</t>
  </si>
  <si>
    <t>1945-8517</t>
  </si>
  <si>
    <t>0010-4124</t>
  </si>
  <si>
    <t>Comparative Literature</t>
  </si>
  <si>
    <t>1538-4578</t>
  </si>
  <si>
    <t>0961-754X</t>
  </si>
  <si>
    <t>Common Knowledge</t>
  </si>
  <si>
    <t>1529-1510</t>
  </si>
  <si>
    <t>0270-5346</t>
  </si>
  <si>
    <t>Camera Obscura: Feminism, Culture, and Media Studies</t>
  </si>
  <si>
    <t>1527-2141</t>
  </si>
  <si>
    <t>0190-3659</t>
  </si>
  <si>
    <t>boundary 2</t>
  </si>
  <si>
    <t>1944-6497</t>
  </si>
  <si>
    <t>0066-6637</t>
  </si>
  <si>
    <t>Archives of Asian Art</t>
  </si>
  <si>
    <t>American Dialect Society</t>
  </si>
  <si>
    <t>Dec-2017</t>
  </si>
  <si>
    <t>Nov-2017</t>
  </si>
  <si>
    <t>Oct-2017</t>
  </si>
  <si>
    <t>Sep-2017</t>
  </si>
  <si>
    <t>2018-04-03</t>
  </si>
  <si>
    <t>2017-09-01 to 2017-12-31</t>
  </si>
  <si>
    <t xml:space="preserve"> </t>
  </si>
  <si>
    <t>Journal Report 1 (R4)</t>
  </si>
  <si>
    <t>Gesamt komplett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</si>
</sst>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Arial"/>
    </font>
    <font>
      <b/>
      <sz val="9"/>
      <color indexed="8"/>
      <name val="Arial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CD2DE"/>
      </patternFill>
    </fill>
    <fill>
      <patternFill patternType="solid">
        <fgColor rgb="FF578FAE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1">
    <xf numFmtId="0" fontId="0" fillId="0" borderId="0" xfId="0"/>
    <xf numFmtId="14" fontId="0" fillId="0" borderId="0" xfId="0" applyNumberFormat="1"/>
    <xf numFmtId="17" fontId="0" fillId="0" borderId="0" xfId="0" applyNumberFormat="1"/>
    <xf numFmtId="0" fontId="18" fillId="0" borderId="0" xfId="42"/>
    <xf numFmtId="0" fontId="19" fillId="0" borderId="0" xfId="42" applyNumberFormat="1" applyFont="1" applyAlignment="1">
      <alignment horizontal="left" vertical="top" wrapText="1"/>
    </xf>
    <xf numFmtId="0" fontId="19" fillId="33" borderId="0" xfId="42" applyNumberFormat="1" applyFont="1" applyFill="1" applyAlignment="1">
      <alignment horizontal="left" vertical="top" wrapText="1"/>
    </xf>
    <xf numFmtId="0" fontId="20" fillId="34" borderId="0" xfId="42" applyNumberFormat="1" applyFont="1" applyFill="1" applyAlignment="1">
      <alignment horizontal="left" wrapText="1"/>
    </xf>
    <xf numFmtId="0" fontId="20" fillId="34" borderId="0" xfId="42" applyNumberFormat="1" applyFont="1" applyFill="1" applyAlignment="1">
      <alignment horizontal="left"/>
    </xf>
    <xf numFmtId="0" fontId="20" fillId="0" borderId="0" xfId="42" applyNumberFormat="1" applyFont="1" applyAlignment="1">
      <alignment horizontal="left" vertical="top"/>
    </xf>
    <xf numFmtId="17" fontId="14" fillId="0" borderId="0" xfId="0" applyNumberFormat="1" applyFont="1"/>
    <xf numFmtId="0" fontId="14" fillId="0" borderId="0" xfId="0" applyFont="1"/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Standard 2" xfId="42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zoomScale="90" zoomScaleNormal="90" workbookViewId="0">
      <selection activeCell="B8" sqref="B8"/>
    </sheetView>
  </sheetViews>
  <sheetFormatPr baseColWidth="10" defaultRowHeight="15" x14ac:dyDescent="0.25"/>
  <cols>
    <col min="1" max="1" width="48.28515625" customWidth="1"/>
  </cols>
  <sheetData>
    <row r="1" spans="1:21" x14ac:dyDescent="0.25">
      <c r="A1" t="s">
        <v>0</v>
      </c>
    </row>
    <row r="3" spans="1:21" x14ac:dyDescent="0.25">
      <c r="A3" t="s">
        <v>1</v>
      </c>
      <c r="B3" t="s">
        <v>2</v>
      </c>
    </row>
    <row r="4" spans="1:21" x14ac:dyDescent="0.25">
      <c r="A4" t="s">
        <v>3</v>
      </c>
    </row>
    <row r="5" spans="1:21" x14ac:dyDescent="0.25">
      <c r="A5" t="s">
        <v>4</v>
      </c>
    </row>
    <row r="6" spans="1:21" x14ac:dyDescent="0.25">
      <c r="A6" t="s">
        <v>5</v>
      </c>
    </row>
    <row r="7" spans="1:21" x14ac:dyDescent="0.25">
      <c r="A7" t="s">
        <v>6</v>
      </c>
    </row>
    <row r="8" spans="1:21" x14ac:dyDescent="0.25">
      <c r="A8" t="s">
        <v>7</v>
      </c>
    </row>
    <row r="9" spans="1:21" x14ac:dyDescent="0.25">
      <c r="A9" s="1">
        <v>43084</v>
      </c>
    </row>
    <row r="10" spans="1:21" x14ac:dyDescent="0.25">
      <c r="A10" t="s">
        <v>8</v>
      </c>
      <c r="B10" t="s">
        <v>9</v>
      </c>
      <c r="C10" t="s">
        <v>10</v>
      </c>
      <c r="D10" t="s">
        <v>13</v>
      </c>
      <c r="E10" t="s">
        <v>14</v>
      </c>
      <c r="F10" t="s">
        <v>15</v>
      </c>
      <c r="G10" t="s">
        <v>16</v>
      </c>
      <c r="H10" t="s">
        <v>17</v>
      </c>
      <c r="I10" s="2">
        <v>42736</v>
      </c>
      <c r="J10" s="2">
        <v>42767</v>
      </c>
      <c r="K10" t="s">
        <v>18</v>
      </c>
      <c r="L10" s="2">
        <v>42826</v>
      </c>
      <c r="M10" t="s">
        <v>19</v>
      </c>
      <c r="N10" s="2">
        <v>42887</v>
      </c>
      <c r="O10" s="2">
        <v>42917</v>
      </c>
      <c r="P10" s="2">
        <v>42948</v>
      </c>
      <c r="Q10" s="2">
        <v>42979</v>
      </c>
      <c r="R10" t="s">
        <v>20</v>
      </c>
      <c r="S10" s="2">
        <v>43040</v>
      </c>
      <c r="T10" s="9">
        <v>43070</v>
      </c>
      <c r="U10" s="10" t="s">
        <v>182</v>
      </c>
    </row>
    <row r="11" spans="1:21" x14ac:dyDescent="0.25">
      <c r="A11" t="s">
        <v>21</v>
      </c>
      <c r="C11" t="s">
        <v>22</v>
      </c>
      <c r="F11">
        <v>130</v>
      </c>
      <c r="G11">
        <v>1</v>
      </c>
      <c r="H11">
        <v>129</v>
      </c>
      <c r="I11">
        <v>6</v>
      </c>
      <c r="J11">
        <v>5</v>
      </c>
      <c r="K11">
        <v>4</v>
      </c>
      <c r="L11">
        <v>14</v>
      </c>
      <c r="M11">
        <v>9</v>
      </c>
      <c r="N11">
        <v>17</v>
      </c>
      <c r="O11">
        <v>23</v>
      </c>
      <c r="P11">
        <v>27</v>
      </c>
      <c r="Q11">
        <v>7</v>
      </c>
      <c r="R11">
        <v>10</v>
      </c>
      <c r="S11">
        <v>8</v>
      </c>
      <c r="T11" s="10"/>
      <c r="U11" s="10"/>
    </row>
    <row r="12" spans="1:21" x14ac:dyDescent="0.25">
      <c r="A12" t="s">
        <v>23</v>
      </c>
      <c r="B12" t="s">
        <v>24</v>
      </c>
      <c r="C12" t="s">
        <v>22</v>
      </c>
      <c r="D12" t="s">
        <v>25</v>
      </c>
      <c r="E12" t="s">
        <v>26</v>
      </c>
      <c r="F12">
        <v>11</v>
      </c>
      <c r="G12">
        <v>0</v>
      </c>
      <c r="H12">
        <v>11</v>
      </c>
      <c r="I12">
        <v>0</v>
      </c>
      <c r="J12">
        <v>0</v>
      </c>
      <c r="K12">
        <v>0</v>
      </c>
      <c r="L12">
        <v>4</v>
      </c>
      <c r="M12">
        <v>2</v>
      </c>
      <c r="N12">
        <v>1</v>
      </c>
      <c r="O12">
        <v>0</v>
      </c>
      <c r="P12">
        <v>4</v>
      </c>
      <c r="Q12">
        <v>0</v>
      </c>
      <c r="R12">
        <v>0</v>
      </c>
      <c r="S12">
        <v>0</v>
      </c>
      <c r="T12" s="10">
        <v>4</v>
      </c>
      <c r="U12" s="10">
        <v>15</v>
      </c>
    </row>
    <row r="13" spans="1:21" x14ac:dyDescent="0.25">
      <c r="A13" t="s">
        <v>27</v>
      </c>
      <c r="B13" t="s">
        <v>24</v>
      </c>
      <c r="C13" t="s">
        <v>22</v>
      </c>
      <c r="D13" t="s">
        <v>28</v>
      </c>
      <c r="E13" t="s">
        <v>29</v>
      </c>
      <c r="F13">
        <v>44</v>
      </c>
      <c r="G13">
        <v>0</v>
      </c>
      <c r="H13">
        <v>44</v>
      </c>
      <c r="I13">
        <v>0</v>
      </c>
      <c r="J13">
        <v>0</v>
      </c>
      <c r="K13">
        <v>0</v>
      </c>
      <c r="L13">
        <v>1</v>
      </c>
      <c r="M13">
        <v>3</v>
      </c>
      <c r="N13">
        <v>7</v>
      </c>
      <c r="O13">
        <v>6</v>
      </c>
      <c r="P13">
        <v>20</v>
      </c>
      <c r="Q13">
        <v>1</v>
      </c>
      <c r="R13">
        <v>1</v>
      </c>
      <c r="S13">
        <v>5</v>
      </c>
      <c r="T13" s="10">
        <v>1</v>
      </c>
      <c r="U13" s="10">
        <v>45</v>
      </c>
    </row>
    <row r="14" spans="1:21" x14ac:dyDescent="0.25">
      <c r="A14" t="s">
        <v>30</v>
      </c>
      <c r="B14" t="s">
        <v>24</v>
      </c>
      <c r="C14" t="s">
        <v>22</v>
      </c>
      <c r="D14" t="s">
        <v>31</v>
      </c>
      <c r="E14" t="s">
        <v>32</v>
      </c>
      <c r="F14">
        <v>34</v>
      </c>
      <c r="G14">
        <v>0</v>
      </c>
      <c r="H14">
        <v>34</v>
      </c>
      <c r="I14">
        <v>3</v>
      </c>
      <c r="J14">
        <v>0</v>
      </c>
      <c r="K14">
        <v>0</v>
      </c>
      <c r="L14">
        <v>3</v>
      </c>
      <c r="M14">
        <v>2</v>
      </c>
      <c r="N14">
        <v>6</v>
      </c>
      <c r="O14">
        <v>12</v>
      </c>
      <c r="P14">
        <v>3</v>
      </c>
      <c r="Q14">
        <v>0</v>
      </c>
      <c r="R14">
        <v>5</v>
      </c>
      <c r="S14">
        <v>0</v>
      </c>
      <c r="T14" s="10">
        <v>3</v>
      </c>
      <c r="U14" s="10">
        <v>37</v>
      </c>
    </row>
    <row r="15" spans="1:21" x14ac:dyDescent="0.25">
      <c r="A15" t="s">
        <v>33</v>
      </c>
      <c r="B15" t="s">
        <v>24</v>
      </c>
      <c r="C15" t="s">
        <v>22</v>
      </c>
      <c r="D15" t="s">
        <v>34</v>
      </c>
      <c r="E15" t="s">
        <v>35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 s="10">
        <v>0</v>
      </c>
      <c r="U15" s="10">
        <v>0</v>
      </c>
    </row>
    <row r="16" spans="1:21" x14ac:dyDescent="0.25">
      <c r="A16" t="s">
        <v>36</v>
      </c>
      <c r="B16" t="s">
        <v>24</v>
      </c>
      <c r="C16" t="s">
        <v>22</v>
      </c>
      <c r="D16" t="s">
        <v>37</v>
      </c>
      <c r="E16" t="s">
        <v>38</v>
      </c>
      <c r="F16">
        <v>15</v>
      </c>
      <c r="G16">
        <v>0</v>
      </c>
      <c r="H16">
        <v>15</v>
      </c>
      <c r="I16">
        <v>0</v>
      </c>
      <c r="J16">
        <v>4</v>
      </c>
      <c r="K16">
        <v>1</v>
      </c>
      <c r="L16">
        <v>5</v>
      </c>
      <c r="M16">
        <v>0</v>
      </c>
      <c r="N16">
        <v>0</v>
      </c>
      <c r="O16">
        <v>0</v>
      </c>
      <c r="P16">
        <v>0</v>
      </c>
      <c r="Q16">
        <v>4</v>
      </c>
      <c r="R16">
        <v>0</v>
      </c>
      <c r="S16">
        <v>1</v>
      </c>
      <c r="T16" s="10">
        <v>5</v>
      </c>
      <c r="U16" s="10">
        <v>20</v>
      </c>
    </row>
    <row r="17" spans="1:21" x14ac:dyDescent="0.25">
      <c r="A17" t="s">
        <v>39</v>
      </c>
      <c r="B17" t="s">
        <v>24</v>
      </c>
      <c r="C17" t="s">
        <v>22</v>
      </c>
      <c r="D17" t="s">
        <v>40</v>
      </c>
      <c r="E17" t="s">
        <v>41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 s="10">
        <v>0</v>
      </c>
      <c r="U17" s="10">
        <v>0</v>
      </c>
    </row>
    <row r="18" spans="1:21" x14ac:dyDescent="0.25">
      <c r="A18" t="s">
        <v>42</v>
      </c>
      <c r="B18" t="s">
        <v>24</v>
      </c>
      <c r="C18" t="s">
        <v>22</v>
      </c>
      <c r="D18" t="s">
        <v>43</v>
      </c>
      <c r="E18" t="s">
        <v>44</v>
      </c>
      <c r="F18">
        <v>22</v>
      </c>
      <c r="G18">
        <v>1</v>
      </c>
      <c r="H18">
        <v>21</v>
      </c>
      <c r="I18">
        <v>3</v>
      </c>
      <c r="J18">
        <v>1</v>
      </c>
      <c r="K18">
        <v>1</v>
      </c>
      <c r="L18">
        <v>1</v>
      </c>
      <c r="M18">
        <v>2</v>
      </c>
      <c r="N18">
        <v>2</v>
      </c>
      <c r="O18">
        <v>4</v>
      </c>
      <c r="P18">
        <v>0</v>
      </c>
      <c r="Q18">
        <v>2</v>
      </c>
      <c r="R18">
        <v>4</v>
      </c>
      <c r="S18">
        <v>2</v>
      </c>
      <c r="T18" s="10">
        <v>1</v>
      </c>
      <c r="U18" s="10">
        <v>23</v>
      </c>
    </row>
    <row r="19" spans="1:21" x14ac:dyDescent="0.25">
      <c r="A19" t="s">
        <v>45</v>
      </c>
      <c r="B19" t="s">
        <v>24</v>
      </c>
      <c r="C19" t="s">
        <v>22</v>
      </c>
      <c r="D19" t="s">
        <v>46</v>
      </c>
      <c r="E19" t="s">
        <v>47</v>
      </c>
      <c r="F19">
        <v>1</v>
      </c>
      <c r="G19">
        <v>0</v>
      </c>
      <c r="H19">
        <v>1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1</v>
      </c>
      <c r="P19">
        <v>0</v>
      </c>
      <c r="Q19">
        <v>0</v>
      </c>
      <c r="R19">
        <v>0</v>
      </c>
      <c r="S19">
        <v>0</v>
      </c>
      <c r="T19" s="10">
        <v>0</v>
      </c>
      <c r="U19" s="10">
        <v>1</v>
      </c>
    </row>
    <row r="20" spans="1:21" x14ac:dyDescent="0.25">
      <c r="A20" t="s">
        <v>48</v>
      </c>
      <c r="B20" t="s">
        <v>24</v>
      </c>
      <c r="C20" t="s">
        <v>22</v>
      </c>
      <c r="D20" t="s">
        <v>49</v>
      </c>
      <c r="E20" t="s">
        <v>50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 s="10">
        <v>0</v>
      </c>
      <c r="U20" s="10">
        <v>0</v>
      </c>
    </row>
    <row r="21" spans="1:21" x14ac:dyDescent="0.25">
      <c r="A21" t="s">
        <v>51</v>
      </c>
      <c r="B21" t="s">
        <v>24</v>
      </c>
      <c r="C21" t="s">
        <v>22</v>
      </c>
      <c r="D21" t="s">
        <v>52</v>
      </c>
      <c r="E21" t="s">
        <v>53</v>
      </c>
      <c r="F21">
        <v>3</v>
      </c>
      <c r="G21">
        <v>0</v>
      </c>
      <c r="H21">
        <v>3</v>
      </c>
      <c r="I21">
        <v>0</v>
      </c>
      <c r="J21">
        <v>0</v>
      </c>
      <c r="K21">
        <v>2</v>
      </c>
      <c r="L21">
        <v>0</v>
      </c>
      <c r="M21">
        <v>0</v>
      </c>
      <c r="N21">
        <v>1</v>
      </c>
      <c r="O21">
        <v>0</v>
      </c>
      <c r="P21">
        <v>0</v>
      </c>
      <c r="Q21">
        <v>0</v>
      </c>
      <c r="R21">
        <v>0</v>
      </c>
      <c r="S21">
        <v>0</v>
      </c>
      <c r="T21" s="10">
        <v>0</v>
      </c>
      <c r="U21" s="10">
        <v>3</v>
      </c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opLeftCell="A22" workbookViewId="0">
      <selection activeCell="C42" sqref="C42"/>
    </sheetView>
  </sheetViews>
  <sheetFormatPr baseColWidth="10" defaultColWidth="9.140625" defaultRowHeight="15" x14ac:dyDescent="0.25"/>
  <cols>
    <col min="1" max="2" width="36" style="3" customWidth="1"/>
    <col min="3" max="10" width="10.7109375" style="3" customWidth="1"/>
    <col min="11" max="14" width="5.42578125" style="3" customWidth="1"/>
    <col min="15" max="15" width="255" style="3" customWidth="1"/>
    <col min="16" max="16384" width="9.140625" style="3"/>
  </cols>
  <sheetData>
    <row r="1" spans="1:14" ht="15.95" customHeight="1" x14ac:dyDescent="0.25">
      <c r="A1" s="8" t="s">
        <v>181</v>
      </c>
      <c r="B1" s="8" t="s">
        <v>2</v>
      </c>
    </row>
    <row r="2" spans="1:14" ht="15.95" customHeight="1" x14ac:dyDescent="0.25">
      <c r="A2" s="8" t="s">
        <v>3</v>
      </c>
    </row>
    <row r="3" spans="1:14" ht="15.95" customHeight="1" x14ac:dyDescent="0.25">
      <c r="A3" s="8" t="s">
        <v>180</v>
      </c>
    </row>
    <row r="4" spans="1:14" ht="15.95" customHeight="1" x14ac:dyDescent="0.25">
      <c r="A4" s="8" t="s">
        <v>5</v>
      </c>
    </row>
    <row r="5" spans="1:14" ht="15.95" customHeight="1" x14ac:dyDescent="0.25">
      <c r="A5" s="8" t="s">
        <v>179</v>
      </c>
    </row>
    <row r="6" spans="1:14" ht="15.95" customHeight="1" x14ac:dyDescent="0.25">
      <c r="A6" s="8" t="s">
        <v>7</v>
      </c>
    </row>
    <row r="7" spans="1:14" ht="12" customHeight="1" x14ac:dyDescent="0.25">
      <c r="A7" s="8" t="s">
        <v>178</v>
      </c>
    </row>
    <row r="8" spans="1:14" ht="45" customHeight="1" x14ac:dyDescent="0.25">
      <c r="A8" s="7" t="s">
        <v>8</v>
      </c>
      <c r="B8" s="7" t="s">
        <v>9</v>
      </c>
      <c r="C8" s="7" t="s">
        <v>10</v>
      </c>
      <c r="D8" s="7" t="s">
        <v>11</v>
      </c>
      <c r="E8" s="6" t="s">
        <v>12</v>
      </c>
      <c r="F8" s="7" t="s">
        <v>13</v>
      </c>
      <c r="G8" s="7" t="s">
        <v>14</v>
      </c>
      <c r="H8" s="7" t="s">
        <v>15</v>
      </c>
      <c r="I8" s="7" t="s">
        <v>16</v>
      </c>
      <c r="J8" s="7" t="s">
        <v>17</v>
      </c>
      <c r="K8" s="6" t="s">
        <v>177</v>
      </c>
      <c r="L8" s="6" t="s">
        <v>176</v>
      </c>
      <c r="M8" s="6" t="s">
        <v>175</v>
      </c>
      <c r="N8" s="6" t="s">
        <v>174</v>
      </c>
    </row>
    <row r="9" spans="1:14" ht="15" customHeight="1" x14ac:dyDescent="0.25">
      <c r="A9" s="5" t="s">
        <v>21</v>
      </c>
      <c r="B9" s="5"/>
      <c r="C9" s="5" t="s">
        <v>56</v>
      </c>
      <c r="D9" s="5"/>
      <c r="E9" s="5"/>
      <c r="F9" s="5"/>
      <c r="G9" s="5"/>
      <c r="H9" s="5">
        <f>32</f>
        <v>32</v>
      </c>
      <c r="I9" s="5">
        <f>0</f>
        <v>0</v>
      </c>
      <c r="J9" s="5">
        <f>32</f>
        <v>32</v>
      </c>
      <c r="K9" s="5">
        <f>0</f>
        <v>0</v>
      </c>
      <c r="L9" s="5">
        <f>0</f>
        <v>0</v>
      </c>
      <c r="M9" s="5">
        <f>0</f>
        <v>0</v>
      </c>
      <c r="N9" s="5">
        <f>32</f>
        <v>32</v>
      </c>
    </row>
    <row r="10" spans="1:14" ht="15" customHeight="1" x14ac:dyDescent="0.25">
      <c r="A10" s="4" t="s">
        <v>173</v>
      </c>
      <c r="B10" s="4" t="s">
        <v>24</v>
      </c>
      <c r="C10" s="4" t="s">
        <v>56</v>
      </c>
      <c r="D10" s="4"/>
      <c r="E10" s="4"/>
      <c r="F10" s="4"/>
      <c r="G10" s="4"/>
      <c r="H10" s="4">
        <f>0</f>
        <v>0</v>
      </c>
      <c r="I10" s="4">
        <f>0</f>
        <v>0</v>
      </c>
      <c r="J10" s="4">
        <f>0</f>
        <v>0</v>
      </c>
      <c r="K10" s="4">
        <f>0</f>
        <v>0</v>
      </c>
      <c r="L10" s="4">
        <f>0</f>
        <v>0</v>
      </c>
      <c r="M10" s="4">
        <f>0</f>
        <v>0</v>
      </c>
      <c r="N10" s="4">
        <f>0</f>
        <v>0</v>
      </c>
    </row>
    <row r="11" spans="1:14" ht="15" customHeight="1" x14ac:dyDescent="0.25">
      <c r="A11" s="4" t="s">
        <v>23</v>
      </c>
      <c r="B11" s="4" t="s">
        <v>24</v>
      </c>
      <c r="C11" s="4" t="s">
        <v>56</v>
      </c>
      <c r="D11" s="4"/>
      <c r="E11" s="4"/>
      <c r="F11" s="4" t="s">
        <v>25</v>
      </c>
      <c r="G11" s="4" t="s">
        <v>26</v>
      </c>
      <c r="H11" s="4">
        <f>0</f>
        <v>0</v>
      </c>
      <c r="I11" s="4">
        <f>0</f>
        <v>0</v>
      </c>
      <c r="J11" s="4">
        <f>0</f>
        <v>0</v>
      </c>
      <c r="K11" s="4">
        <f>0</f>
        <v>0</v>
      </c>
      <c r="L11" s="4">
        <f>0</f>
        <v>0</v>
      </c>
      <c r="M11" s="4">
        <f>0</f>
        <v>0</v>
      </c>
      <c r="N11" s="4">
        <f>0</f>
        <v>0</v>
      </c>
    </row>
    <row r="12" spans="1:14" ht="15" customHeight="1" x14ac:dyDescent="0.25">
      <c r="A12" s="4" t="s">
        <v>27</v>
      </c>
      <c r="B12" s="4" t="s">
        <v>24</v>
      </c>
      <c r="C12" s="4" t="s">
        <v>56</v>
      </c>
      <c r="D12" s="4"/>
      <c r="E12" s="4"/>
      <c r="F12" s="4" t="s">
        <v>28</v>
      </c>
      <c r="G12" s="4" t="s">
        <v>29</v>
      </c>
      <c r="H12" s="4">
        <f>1</f>
        <v>1</v>
      </c>
      <c r="I12" s="4">
        <f>0</f>
        <v>0</v>
      </c>
      <c r="J12" s="4">
        <f>1</f>
        <v>1</v>
      </c>
      <c r="K12" s="4">
        <f>0</f>
        <v>0</v>
      </c>
      <c r="L12" s="4">
        <f>0</f>
        <v>0</v>
      </c>
      <c r="M12" s="4">
        <f>0</f>
        <v>0</v>
      </c>
      <c r="N12" s="4">
        <f>1</f>
        <v>1</v>
      </c>
    </row>
    <row r="13" spans="1:14" ht="15" customHeight="1" x14ac:dyDescent="0.25">
      <c r="A13" s="4" t="s">
        <v>30</v>
      </c>
      <c r="B13" s="4" t="s">
        <v>24</v>
      </c>
      <c r="C13" s="4" t="s">
        <v>56</v>
      </c>
      <c r="D13" s="4"/>
      <c r="E13" s="4"/>
      <c r="F13" s="4" t="s">
        <v>31</v>
      </c>
      <c r="G13" s="4" t="s">
        <v>32</v>
      </c>
      <c r="H13" s="4">
        <f>2</f>
        <v>2</v>
      </c>
      <c r="I13" s="4">
        <f>0</f>
        <v>0</v>
      </c>
      <c r="J13" s="4">
        <f>2</f>
        <v>2</v>
      </c>
      <c r="K13" s="4">
        <f>0</f>
        <v>0</v>
      </c>
      <c r="L13" s="4">
        <f>0</f>
        <v>0</v>
      </c>
      <c r="M13" s="4">
        <f>0</f>
        <v>0</v>
      </c>
      <c r="N13" s="4">
        <f>2</f>
        <v>2</v>
      </c>
    </row>
    <row r="14" spans="1:14" ht="15" customHeight="1" x14ac:dyDescent="0.25">
      <c r="A14" s="4" t="s">
        <v>172</v>
      </c>
      <c r="B14" s="4" t="s">
        <v>24</v>
      </c>
      <c r="C14" s="4" t="s">
        <v>56</v>
      </c>
      <c r="D14" s="4"/>
      <c r="E14" s="4"/>
      <c r="F14" s="4" t="s">
        <v>171</v>
      </c>
      <c r="G14" s="4" t="s">
        <v>170</v>
      </c>
      <c r="H14" s="4">
        <f>0</f>
        <v>0</v>
      </c>
      <c r="I14" s="4">
        <f>0</f>
        <v>0</v>
      </c>
      <c r="J14" s="4">
        <f>0</f>
        <v>0</v>
      </c>
      <c r="K14" s="4">
        <f>0</f>
        <v>0</v>
      </c>
      <c r="L14" s="4">
        <f>0</f>
        <v>0</v>
      </c>
      <c r="M14" s="4">
        <f>0</f>
        <v>0</v>
      </c>
      <c r="N14" s="4">
        <f>0</f>
        <v>0</v>
      </c>
    </row>
    <row r="15" spans="1:14" ht="15" customHeight="1" x14ac:dyDescent="0.25">
      <c r="A15" s="4" t="s">
        <v>169</v>
      </c>
      <c r="B15" s="4" t="s">
        <v>24</v>
      </c>
      <c r="C15" s="4" t="s">
        <v>56</v>
      </c>
      <c r="D15" s="4"/>
      <c r="E15" s="4"/>
      <c r="F15" s="4" t="s">
        <v>168</v>
      </c>
      <c r="G15" s="4" t="s">
        <v>167</v>
      </c>
      <c r="H15" s="4">
        <f>0</f>
        <v>0</v>
      </c>
      <c r="I15" s="4">
        <f>0</f>
        <v>0</v>
      </c>
      <c r="J15" s="4">
        <f>0</f>
        <v>0</v>
      </c>
      <c r="K15" s="4">
        <f>0</f>
        <v>0</v>
      </c>
      <c r="L15" s="4">
        <f>0</f>
        <v>0</v>
      </c>
      <c r="M15" s="4">
        <f>0</f>
        <v>0</v>
      </c>
      <c r="N15" s="4">
        <f>0</f>
        <v>0</v>
      </c>
    </row>
    <row r="16" spans="1:14" ht="15" customHeight="1" x14ac:dyDescent="0.25">
      <c r="A16" s="4" t="s">
        <v>166</v>
      </c>
      <c r="B16" s="4" t="s">
        <v>24</v>
      </c>
      <c r="C16" s="4" t="s">
        <v>56</v>
      </c>
      <c r="D16" s="4"/>
      <c r="E16" s="4"/>
      <c r="F16" s="4" t="s">
        <v>165</v>
      </c>
      <c r="G16" s="4" t="s">
        <v>164</v>
      </c>
      <c r="H16" s="4">
        <f>2</f>
        <v>2</v>
      </c>
      <c r="I16" s="4">
        <f>0</f>
        <v>0</v>
      </c>
      <c r="J16" s="4">
        <f>2</f>
        <v>2</v>
      </c>
      <c r="K16" s="4">
        <f>0</f>
        <v>0</v>
      </c>
      <c r="L16" s="4">
        <f>0</f>
        <v>0</v>
      </c>
      <c r="M16" s="4">
        <f>0</f>
        <v>0</v>
      </c>
      <c r="N16" s="4">
        <f>2</f>
        <v>2</v>
      </c>
    </row>
    <row r="17" spans="1:14" ht="15" customHeight="1" x14ac:dyDescent="0.25">
      <c r="A17" s="4" t="s">
        <v>163</v>
      </c>
      <c r="B17" s="4" t="s">
        <v>24</v>
      </c>
      <c r="C17" s="4" t="s">
        <v>56</v>
      </c>
      <c r="D17" s="4"/>
      <c r="E17" s="4"/>
      <c r="F17" s="4" t="s">
        <v>162</v>
      </c>
      <c r="G17" s="4" t="s">
        <v>161</v>
      </c>
      <c r="H17" s="4">
        <f>0</f>
        <v>0</v>
      </c>
      <c r="I17" s="4">
        <f>0</f>
        <v>0</v>
      </c>
      <c r="J17" s="4">
        <f>0</f>
        <v>0</v>
      </c>
      <c r="K17" s="4">
        <f>0</f>
        <v>0</v>
      </c>
      <c r="L17" s="4">
        <f>0</f>
        <v>0</v>
      </c>
      <c r="M17" s="4">
        <f>0</f>
        <v>0</v>
      </c>
      <c r="N17" s="4">
        <f>0</f>
        <v>0</v>
      </c>
    </row>
    <row r="18" spans="1:14" ht="15" customHeight="1" x14ac:dyDescent="0.25">
      <c r="A18" s="4" t="s">
        <v>160</v>
      </c>
      <c r="B18" s="4" t="s">
        <v>24</v>
      </c>
      <c r="C18" s="4" t="s">
        <v>56</v>
      </c>
      <c r="D18" s="4"/>
      <c r="E18" s="4"/>
      <c r="F18" s="4" t="s">
        <v>159</v>
      </c>
      <c r="G18" s="4" t="s">
        <v>158</v>
      </c>
      <c r="H18" s="4">
        <f>0</f>
        <v>0</v>
      </c>
      <c r="I18" s="4">
        <f>0</f>
        <v>0</v>
      </c>
      <c r="J18" s="4">
        <f>0</f>
        <v>0</v>
      </c>
      <c r="K18" s="4">
        <f>0</f>
        <v>0</v>
      </c>
      <c r="L18" s="4">
        <f>0</f>
        <v>0</v>
      </c>
      <c r="M18" s="4">
        <f>0</f>
        <v>0</v>
      </c>
      <c r="N18" s="4">
        <f>0</f>
        <v>0</v>
      </c>
    </row>
    <row r="19" spans="1:14" ht="15" customHeight="1" x14ac:dyDescent="0.25">
      <c r="A19" s="4" t="s">
        <v>157</v>
      </c>
      <c r="B19" s="4" t="s">
        <v>24</v>
      </c>
      <c r="C19" s="4" t="s">
        <v>56</v>
      </c>
      <c r="D19" s="4"/>
      <c r="E19" s="4"/>
      <c r="F19" s="4" t="s">
        <v>156</v>
      </c>
      <c r="G19" s="4" t="s">
        <v>155</v>
      </c>
      <c r="H19" s="4">
        <f>0</f>
        <v>0</v>
      </c>
      <c r="I19" s="4">
        <f>0</f>
        <v>0</v>
      </c>
      <c r="J19" s="4">
        <f>0</f>
        <v>0</v>
      </c>
      <c r="K19" s="4">
        <f>0</f>
        <v>0</v>
      </c>
      <c r="L19" s="4">
        <f>0</f>
        <v>0</v>
      </c>
      <c r="M19" s="4">
        <f>0</f>
        <v>0</v>
      </c>
      <c r="N19" s="4">
        <f>0</f>
        <v>0</v>
      </c>
    </row>
    <row r="20" spans="1:14" ht="15" customHeight="1" x14ac:dyDescent="0.25">
      <c r="A20" s="4" t="s">
        <v>154</v>
      </c>
      <c r="B20" s="4" t="s">
        <v>24</v>
      </c>
      <c r="C20" s="4" t="s">
        <v>56</v>
      </c>
      <c r="D20" s="4"/>
      <c r="E20" s="4"/>
      <c r="F20" s="4" t="s">
        <v>153</v>
      </c>
      <c r="G20" s="4" t="s">
        <v>152</v>
      </c>
      <c r="H20" s="4">
        <f>0</f>
        <v>0</v>
      </c>
      <c r="I20" s="4">
        <f>0</f>
        <v>0</v>
      </c>
      <c r="J20" s="4">
        <f>0</f>
        <v>0</v>
      </c>
      <c r="K20" s="4">
        <f>0</f>
        <v>0</v>
      </c>
      <c r="L20" s="4">
        <f>0</f>
        <v>0</v>
      </c>
      <c r="M20" s="4">
        <f>0</f>
        <v>0</v>
      </c>
      <c r="N20" s="4">
        <f>0</f>
        <v>0</v>
      </c>
    </row>
    <row r="21" spans="1:14" ht="15" customHeight="1" x14ac:dyDescent="0.25">
      <c r="A21" s="4" t="s">
        <v>151</v>
      </c>
      <c r="B21" s="4" t="s">
        <v>24</v>
      </c>
      <c r="C21" s="4" t="s">
        <v>56</v>
      </c>
      <c r="D21" s="4"/>
      <c r="E21" s="4"/>
      <c r="F21" s="4" t="s">
        <v>150</v>
      </c>
      <c r="G21" s="4" t="s">
        <v>149</v>
      </c>
      <c r="H21" s="4">
        <f>0</f>
        <v>0</v>
      </c>
      <c r="I21" s="4">
        <f>0</f>
        <v>0</v>
      </c>
      <c r="J21" s="4">
        <f>0</f>
        <v>0</v>
      </c>
      <c r="K21" s="4">
        <f>0</f>
        <v>0</v>
      </c>
      <c r="L21" s="4">
        <f>0</f>
        <v>0</v>
      </c>
      <c r="M21" s="4">
        <f>0</f>
        <v>0</v>
      </c>
      <c r="N21" s="4">
        <f>0</f>
        <v>0</v>
      </c>
    </row>
    <row r="22" spans="1:14" ht="15" customHeight="1" x14ac:dyDescent="0.25">
      <c r="A22" s="4" t="s">
        <v>148</v>
      </c>
      <c r="B22" s="4" t="s">
        <v>24</v>
      </c>
      <c r="C22" s="4" t="s">
        <v>56</v>
      </c>
      <c r="D22" s="4"/>
      <c r="E22" s="4"/>
      <c r="F22" s="4" t="s">
        <v>147</v>
      </c>
      <c r="G22" s="4" t="s">
        <v>146</v>
      </c>
      <c r="H22" s="4">
        <f>0</f>
        <v>0</v>
      </c>
      <c r="I22" s="4">
        <f>0</f>
        <v>0</v>
      </c>
      <c r="J22" s="4">
        <f>0</f>
        <v>0</v>
      </c>
      <c r="K22" s="4">
        <f>0</f>
        <v>0</v>
      </c>
      <c r="L22" s="4">
        <f>0</f>
        <v>0</v>
      </c>
      <c r="M22" s="4">
        <f>0</f>
        <v>0</v>
      </c>
      <c r="N22" s="4">
        <f>0</f>
        <v>0</v>
      </c>
    </row>
    <row r="23" spans="1:14" ht="15" customHeight="1" x14ac:dyDescent="0.25">
      <c r="A23" s="4" t="s">
        <v>145</v>
      </c>
      <c r="B23" s="4" t="s">
        <v>24</v>
      </c>
      <c r="C23" s="4" t="s">
        <v>56</v>
      </c>
      <c r="D23" s="4"/>
      <c r="E23" s="4"/>
      <c r="F23" s="4" t="s">
        <v>144</v>
      </c>
      <c r="G23" s="4" t="s">
        <v>143</v>
      </c>
      <c r="H23" s="4">
        <f>0</f>
        <v>0</v>
      </c>
      <c r="I23" s="4">
        <f>0</f>
        <v>0</v>
      </c>
      <c r="J23" s="4">
        <f>0</f>
        <v>0</v>
      </c>
      <c r="K23" s="4">
        <f>0</f>
        <v>0</v>
      </c>
      <c r="L23" s="4">
        <f>0</f>
        <v>0</v>
      </c>
      <c r="M23" s="4">
        <f>0</f>
        <v>0</v>
      </c>
      <c r="N23" s="4">
        <f>0</f>
        <v>0</v>
      </c>
    </row>
    <row r="24" spans="1:14" ht="15" customHeight="1" x14ac:dyDescent="0.25">
      <c r="A24" s="4" t="s">
        <v>142</v>
      </c>
      <c r="B24" s="4" t="s">
        <v>24</v>
      </c>
      <c r="C24" s="4" t="s">
        <v>56</v>
      </c>
      <c r="D24" s="4"/>
      <c r="E24" s="4"/>
      <c r="F24" s="4" t="s">
        <v>141</v>
      </c>
      <c r="G24" s="4" t="s">
        <v>141</v>
      </c>
      <c r="H24" s="4">
        <f>0</f>
        <v>0</v>
      </c>
      <c r="I24" s="4">
        <f>0</f>
        <v>0</v>
      </c>
      <c r="J24" s="4">
        <f>0</f>
        <v>0</v>
      </c>
      <c r="K24" s="4">
        <f>0</f>
        <v>0</v>
      </c>
      <c r="L24" s="4">
        <f>0</f>
        <v>0</v>
      </c>
      <c r="M24" s="4">
        <f>0</f>
        <v>0</v>
      </c>
      <c r="N24" s="4">
        <f>0</f>
        <v>0</v>
      </c>
    </row>
    <row r="25" spans="1:14" ht="15" customHeight="1" x14ac:dyDescent="0.25">
      <c r="A25" s="4" t="s">
        <v>140</v>
      </c>
      <c r="B25" s="4" t="s">
        <v>24</v>
      </c>
      <c r="C25" s="4" t="s">
        <v>56</v>
      </c>
      <c r="D25" s="4"/>
      <c r="E25" s="4"/>
      <c r="F25" s="4" t="s">
        <v>139</v>
      </c>
      <c r="G25" s="4" t="s">
        <v>138</v>
      </c>
      <c r="H25" s="4">
        <f>0</f>
        <v>0</v>
      </c>
      <c r="I25" s="4">
        <f>0</f>
        <v>0</v>
      </c>
      <c r="J25" s="4">
        <f>0</f>
        <v>0</v>
      </c>
      <c r="K25" s="4">
        <f>0</f>
        <v>0</v>
      </c>
      <c r="L25" s="4">
        <f>0</f>
        <v>0</v>
      </c>
      <c r="M25" s="4">
        <f>0</f>
        <v>0</v>
      </c>
      <c r="N25" s="4">
        <f>0</f>
        <v>0</v>
      </c>
    </row>
    <row r="26" spans="1:14" ht="15" customHeight="1" x14ac:dyDescent="0.25">
      <c r="A26" s="4" t="s">
        <v>137</v>
      </c>
      <c r="B26" s="4" t="s">
        <v>24</v>
      </c>
      <c r="C26" s="4" t="s">
        <v>56</v>
      </c>
      <c r="D26" s="4"/>
      <c r="E26" s="4"/>
      <c r="F26" s="4" t="s">
        <v>136</v>
      </c>
      <c r="G26" s="4" t="s">
        <v>135</v>
      </c>
      <c r="H26" s="4">
        <f>0</f>
        <v>0</v>
      </c>
      <c r="I26" s="4">
        <f>0</f>
        <v>0</v>
      </c>
      <c r="J26" s="4">
        <f>0</f>
        <v>0</v>
      </c>
      <c r="K26" s="4">
        <f>0</f>
        <v>0</v>
      </c>
      <c r="L26" s="4">
        <f>0</f>
        <v>0</v>
      </c>
      <c r="M26" s="4">
        <f>0</f>
        <v>0</v>
      </c>
      <c r="N26" s="4">
        <f>0</f>
        <v>0</v>
      </c>
    </row>
    <row r="27" spans="1:14" ht="15" customHeight="1" x14ac:dyDescent="0.25">
      <c r="A27" s="4" t="s">
        <v>134</v>
      </c>
      <c r="B27" s="4" t="s">
        <v>24</v>
      </c>
      <c r="C27" s="4" t="s">
        <v>56</v>
      </c>
      <c r="D27" s="4"/>
      <c r="E27" s="4"/>
      <c r="F27" s="4" t="s">
        <v>133</v>
      </c>
      <c r="G27" s="4" t="s">
        <v>132</v>
      </c>
      <c r="H27" s="4">
        <f>0</f>
        <v>0</v>
      </c>
      <c r="I27" s="4">
        <f>0</f>
        <v>0</v>
      </c>
      <c r="J27" s="4">
        <f>0</f>
        <v>0</v>
      </c>
      <c r="K27" s="4">
        <f>0</f>
        <v>0</v>
      </c>
      <c r="L27" s="4">
        <f>0</f>
        <v>0</v>
      </c>
      <c r="M27" s="4">
        <f>0</f>
        <v>0</v>
      </c>
      <c r="N27" s="4">
        <f>0</f>
        <v>0</v>
      </c>
    </row>
    <row r="28" spans="1:14" ht="15" customHeight="1" x14ac:dyDescent="0.25">
      <c r="A28" s="4" t="s">
        <v>131</v>
      </c>
      <c r="B28" s="4" t="s">
        <v>24</v>
      </c>
      <c r="C28" s="4" t="s">
        <v>56</v>
      </c>
      <c r="D28" s="4"/>
      <c r="E28" s="4"/>
      <c r="F28" s="4" t="s">
        <v>130</v>
      </c>
      <c r="G28" s="4" t="s">
        <v>129</v>
      </c>
      <c r="H28" s="4">
        <f>0</f>
        <v>0</v>
      </c>
      <c r="I28" s="4">
        <f>0</f>
        <v>0</v>
      </c>
      <c r="J28" s="4">
        <f>0</f>
        <v>0</v>
      </c>
      <c r="K28" s="4">
        <f>0</f>
        <v>0</v>
      </c>
      <c r="L28" s="4">
        <f>0</f>
        <v>0</v>
      </c>
      <c r="M28" s="4">
        <f>0</f>
        <v>0</v>
      </c>
      <c r="N28" s="4">
        <f>0</f>
        <v>0</v>
      </c>
    </row>
    <row r="29" spans="1:14" ht="15" customHeight="1" x14ac:dyDescent="0.25">
      <c r="A29" s="4" t="s">
        <v>128</v>
      </c>
      <c r="B29" s="4" t="s">
        <v>24</v>
      </c>
      <c r="C29" s="4" t="s">
        <v>56</v>
      </c>
      <c r="D29" s="4"/>
      <c r="E29" s="4"/>
      <c r="F29" s="4" t="s">
        <v>127</v>
      </c>
      <c r="G29" s="4" t="s">
        <v>126</v>
      </c>
      <c r="H29" s="4">
        <f>0</f>
        <v>0</v>
      </c>
      <c r="I29" s="4">
        <f>0</f>
        <v>0</v>
      </c>
      <c r="J29" s="4">
        <f>0</f>
        <v>0</v>
      </c>
      <c r="K29" s="4">
        <f>0</f>
        <v>0</v>
      </c>
      <c r="L29" s="4">
        <f>0</f>
        <v>0</v>
      </c>
      <c r="M29" s="4">
        <f>0</f>
        <v>0</v>
      </c>
      <c r="N29" s="4">
        <f>0</f>
        <v>0</v>
      </c>
    </row>
    <row r="30" spans="1:14" ht="15" customHeight="1" x14ac:dyDescent="0.25">
      <c r="A30" s="4" t="s">
        <v>33</v>
      </c>
      <c r="B30" s="4" t="s">
        <v>24</v>
      </c>
      <c r="C30" s="4" t="s">
        <v>56</v>
      </c>
      <c r="D30" s="4"/>
      <c r="E30" s="4"/>
      <c r="F30" s="4" t="s">
        <v>34</v>
      </c>
      <c r="G30" s="4" t="s">
        <v>35</v>
      </c>
      <c r="H30" s="4">
        <f>1</f>
        <v>1</v>
      </c>
      <c r="I30" s="4">
        <f>0</f>
        <v>0</v>
      </c>
      <c r="J30" s="4">
        <f>1</f>
        <v>1</v>
      </c>
      <c r="K30" s="4">
        <f>0</f>
        <v>0</v>
      </c>
      <c r="L30" s="4">
        <f>0</f>
        <v>0</v>
      </c>
      <c r="M30" s="4">
        <f>0</f>
        <v>0</v>
      </c>
      <c r="N30" s="4">
        <f>1</f>
        <v>1</v>
      </c>
    </row>
    <row r="31" spans="1:14" ht="15" customHeight="1" x14ac:dyDescent="0.25">
      <c r="A31" s="4" t="s">
        <v>125</v>
      </c>
      <c r="B31" s="4" t="s">
        <v>24</v>
      </c>
      <c r="C31" s="4" t="s">
        <v>56</v>
      </c>
      <c r="D31" s="4"/>
      <c r="E31" s="4"/>
      <c r="F31" s="4" t="s">
        <v>124</v>
      </c>
      <c r="G31" s="4" t="s">
        <v>123</v>
      </c>
      <c r="H31" s="4">
        <f>0</f>
        <v>0</v>
      </c>
      <c r="I31" s="4">
        <f>0</f>
        <v>0</v>
      </c>
      <c r="J31" s="4">
        <f>0</f>
        <v>0</v>
      </c>
      <c r="K31" s="4">
        <f>0</f>
        <v>0</v>
      </c>
      <c r="L31" s="4">
        <f>0</f>
        <v>0</v>
      </c>
      <c r="M31" s="4">
        <f>0</f>
        <v>0</v>
      </c>
      <c r="N31" s="4">
        <f>0</f>
        <v>0</v>
      </c>
    </row>
    <row r="32" spans="1:14" ht="15" customHeight="1" x14ac:dyDescent="0.25">
      <c r="A32" s="4" t="s">
        <v>122</v>
      </c>
      <c r="B32" s="4" t="s">
        <v>24</v>
      </c>
      <c r="C32" s="4" t="s">
        <v>56</v>
      </c>
      <c r="D32" s="4"/>
      <c r="E32" s="4"/>
      <c r="F32" s="4" t="s">
        <v>121</v>
      </c>
      <c r="G32" s="4" t="s">
        <v>120</v>
      </c>
      <c r="H32" s="4">
        <f>2</f>
        <v>2</v>
      </c>
      <c r="I32" s="4">
        <f>0</f>
        <v>0</v>
      </c>
      <c r="J32" s="4">
        <f>2</f>
        <v>2</v>
      </c>
      <c r="K32" s="4">
        <f>0</f>
        <v>0</v>
      </c>
      <c r="L32" s="4">
        <f>0</f>
        <v>0</v>
      </c>
      <c r="M32" s="4">
        <f>0</f>
        <v>0</v>
      </c>
      <c r="N32" s="4">
        <f>2</f>
        <v>2</v>
      </c>
    </row>
    <row r="33" spans="1:14" ht="15" customHeight="1" x14ac:dyDescent="0.25">
      <c r="A33" s="4" t="s">
        <v>36</v>
      </c>
      <c r="B33" s="4" t="s">
        <v>24</v>
      </c>
      <c r="C33" s="4" t="s">
        <v>56</v>
      </c>
      <c r="D33" s="4"/>
      <c r="E33" s="4"/>
      <c r="F33" s="4" t="s">
        <v>37</v>
      </c>
      <c r="G33" s="4" t="s">
        <v>38</v>
      </c>
      <c r="H33" s="4">
        <f>1</f>
        <v>1</v>
      </c>
      <c r="I33" s="4">
        <f>0</f>
        <v>0</v>
      </c>
      <c r="J33" s="4">
        <f>1</f>
        <v>1</v>
      </c>
      <c r="K33" s="4">
        <f>0</f>
        <v>0</v>
      </c>
      <c r="L33" s="4">
        <f>0</f>
        <v>0</v>
      </c>
      <c r="M33" s="4">
        <f>0</f>
        <v>0</v>
      </c>
      <c r="N33" s="4">
        <f>1</f>
        <v>1</v>
      </c>
    </row>
    <row r="34" spans="1:14" ht="15" customHeight="1" x14ac:dyDescent="0.25">
      <c r="A34" s="4" t="s">
        <v>119</v>
      </c>
      <c r="B34" s="4" t="s">
        <v>24</v>
      </c>
      <c r="C34" s="4" t="s">
        <v>56</v>
      </c>
      <c r="D34" s="4"/>
      <c r="E34" s="4"/>
      <c r="F34" s="4" t="s">
        <v>118</v>
      </c>
      <c r="G34" s="4" t="s">
        <v>117</v>
      </c>
      <c r="H34" s="4">
        <f>0</f>
        <v>0</v>
      </c>
      <c r="I34" s="4">
        <f>0</f>
        <v>0</v>
      </c>
      <c r="J34" s="4">
        <f>0</f>
        <v>0</v>
      </c>
      <c r="K34" s="4">
        <f>0</f>
        <v>0</v>
      </c>
      <c r="L34" s="4">
        <f>0</f>
        <v>0</v>
      </c>
      <c r="M34" s="4">
        <f>0</f>
        <v>0</v>
      </c>
      <c r="N34" s="4">
        <f>0</f>
        <v>0</v>
      </c>
    </row>
    <row r="35" spans="1:14" ht="15" customHeight="1" x14ac:dyDescent="0.25">
      <c r="A35" s="4" t="s">
        <v>39</v>
      </c>
      <c r="B35" s="4" t="s">
        <v>24</v>
      </c>
      <c r="C35" s="4" t="s">
        <v>56</v>
      </c>
      <c r="D35" s="4"/>
      <c r="E35" s="4"/>
      <c r="F35" s="4" t="s">
        <v>40</v>
      </c>
      <c r="G35" s="4" t="s">
        <v>116</v>
      </c>
      <c r="H35" s="4">
        <f>0</f>
        <v>0</v>
      </c>
      <c r="I35" s="4">
        <f>0</f>
        <v>0</v>
      </c>
      <c r="J35" s="4">
        <f>0</f>
        <v>0</v>
      </c>
      <c r="K35" s="4">
        <f>0</f>
        <v>0</v>
      </c>
      <c r="L35" s="4">
        <f>0</f>
        <v>0</v>
      </c>
      <c r="M35" s="4">
        <f>0</f>
        <v>0</v>
      </c>
      <c r="N35" s="4">
        <f>0</f>
        <v>0</v>
      </c>
    </row>
    <row r="36" spans="1:14" ht="15" customHeight="1" x14ac:dyDescent="0.25">
      <c r="A36" s="4" t="s">
        <v>115</v>
      </c>
      <c r="B36" s="4" t="s">
        <v>24</v>
      </c>
      <c r="C36" s="4" t="s">
        <v>56</v>
      </c>
      <c r="D36" s="4"/>
      <c r="E36" s="4"/>
      <c r="F36" s="4"/>
      <c r="G36" s="4"/>
      <c r="H36" s="4">
        <f>0</f>
        <v>0</v>
      </c>
      <c r="I36" s="4">
        <f>0</f>
        <v>0</v>
      </c>
      <c r="J36" s="4">
        <f>0</f>
        <v>0</v>
      </c>
      <c r="K36" s="4">
        <f>0</f>
        <v>0</v>
      </c>
      <c r="L36" s="4">
        <f>0</f>
        <v>0</v>
      </c>
      <c r="M36" s="4">
        <f>0</f>
        <v>0</v>
      </c>
      <c r="N36" s="4">
        <f>0</f>
        <v>0</v>
      </c>
    </row>
    <row r="37" spans="1:14" ht="15" customHeight="1" x14ac:dyDescent="0.25">
      <c r="A37" s="4" t="s">
        <v>114</v>
      </c>
      <c r="B37" s="4" t="s">
        <v>24</v>
      </c>
      <c r="C37" s="4" t="s">
        <v>56</v>
      </c>
      <c r="D37" s="4"/>
      <c r="E37" s="4"/>
      <c r="F37" s="4" t="s">
        <v>113</v>
      </c>
      <c r="G37" s="4" t="s">
        <v>112</v>
      </c>
      <c r="H37" s="4">
        <f>0</f>
        <v>0</v>
      </c>
      <c r="I37" s="4">
        <f>0</f>
        <v>0</v>
      </c>
      <c r="J37" s="4">
        <f>0</f>
        <v>0</v>
      </c>
      <c r="K37" s="4">
        <f>0</f>
        <v>0</v>
      </c>
      <c r="L37" s="4">
        <f>0</f>
        <v>0</v>
      </c>
      <c r="M37" s="4">
        <f>0</f>
        <v>0</v>
      </c>
      <c r="N37" s="4">
        <f>0</f>
        <v>0</v>
      </c>
    </row>
    <row r="38" spans="1:14" ht="15" customHeight="1" x14ac:dyDescent="0.25">
      <c r="A38" s="4" t="s">
        <v>111</v>
      </c>
      <c r="B38" s="4" t="s">
        <v>24</v>
      </c>
      <c r="C38" s="4" t="s">
        <v>56</v>
      </c>
      <c r="D38" s="4"/>
      <c r="E38" s="4"/>
      <c r="F38" s="4" t="s">
        <v>110</v>
      </c>
      <c r="G38" s="4" t="s">
        <v>109</v>
      </c>
      <c r="H38" s="4">
        <f>0</f>
        <v>0</v>
      </c>
      <c r="I38" s="4">
        <f>0</f>
        <v>0</v>
      </c>
      <c r="J38" s="4">
        <f>0</f>
        <v>0</v>
      </c>
      <c r="K38" s="4">
        <f>0</f>
        <v>0</v>
      </c>
      <c r="L38" s="4">
        <f>0</f>
        <v>0</v>
      </c>
      <c r="M38" s="4">
        <f>0</f>
        <v>0</v>
      </c>
      <c r="N38" s="4">
        <f>0</f>
        <v>0</v>
      </c>
    </row>
    <row r="39" spans="1:14" ht="15" customHeight="1" x14ac:dyDescent="0.25">
      <c r="A39" s="4" t="s">
        <v>42</v>
      </c>
      <c r="B39" s="4" t="s">
        <v>24</v>
      </c>
      <c r="C39" s="4" t="s">
        <v>56</v>
      </c>
      <c r="D39" s="4"/>
      <c r="E39" s="4"/>
      <c r="F39" s="4" t="s">
        <v>43</v>
      </c>
      <c r="G39" s="4" t="s">
        <v>44</v>
      </c>
      <c r="H39" s="4">
        <f>0</f>
        <v>0</v>
      </c>
      <c r="I39" s="4">
        <f>0</f>
        <v>0</v>
      </c>
      <c r="J39" s="4">
        <f>0</f>
        <v>0</v>
      </c>
      <c r="K39" s="4">
        <f>0</f>
        <v>0</v>
      </c>
      <c r="L39" s="4">
        <f>0</f>
        <v>0</v>
      </c>
      <c r="M39" s="4">
        <f>0</f>
        <v>0</v>
      </c>
      <c r="N39" s="4">
        <f>0</f>
        <v>0</v>
      </c>
    </row>
    <row r="40" spans="1:14" ht="15" customHeight="1" x14ac:dyDescent="0.25">
      <c r="A40" s="4" t="s">
        <v>108</v>
      </c>
      <c r="B40" s="4" t="s">
        <v>24</v>
      </c>
      <c r="C40" s="4" t="s">
        <v>56</v>
      </c>
      <c r="D40" s="4"/>
      <c r="E40" s="4"/>
      <c r="F40" s="4" t="s">
        <v>107</v>
      </c>
      <c r="G40" s="4" t="s">
        <v>106</v>
      </c>
      <c r="H40" s="4">
        <f>12</f>
        <v>12</v>
      </c>
      <c r="I40" s="4">
        <f>0</f>
        <v>0</v>
      </c>
      <c r="J40" s="4">
        <f>12</f>
        <v>12</v>
      </c>
      <c r="K40" s="4">
        <f>0</f>
        <v>0</v>
      </c>
      <c r="L40" s="4">
        <f>0</f>
        <v>0</v>
      </c>
      <c r="M40" s="4">
        <f>0</f>
        <v>0</v>
      </c>
      <c r="N40" s="4">
        <f>12</f>
        <v>12</v>
      </c>
    </row>
    <row r="41" spans="1:14" ht="15" customHeight="1" x14ac:dyDescent="0.25">
      <c r="A41" s="4" t="s">
        <v>105</v>
      </c>
      <c r="B41" s="4" t="s">
        <v>24</v>
      </c>
      <c r="C41" s="4" t="s">
        <v>56</v>
      </c>
      <c r="D41" s="4"/>
      <c r="E41" s="4"/>
      <c r="F41" s="4" t="s">
        <v>104</v>
      </c>
      <c r="G41" s="4" t="s">
        <v>103</v>
      </c>
      <c r="H41" s="4">
        <f>0</f>
        <v>0</v>
      </c>
      <c r="I41" s="4">
        <f>0</f>
        <v>0</v>
      </c>
      <c r="J41" s="4">
        <f>0</f>
        <v>0</v>
      </c>
      <c r="K41" s="4">
        <f>0</f>
        <v>0</v>
      </c>
      <c r="L41" s="4">
        <f>0</f>
        <v>0</v>
      </c>
      <c r="M41" s="4">
        <f>0</f>
        <v>0</v>
      </c>
      <c r="N41" s="4">
        <f>0</f>
        <v>0</v>
      </c>
    </row>
    <row r="42" spans="1:14" ht="15" customHeight="1" x14ac:dyDescent="0.25">
      <c r="A42" s="4" t="s">
        <v>102</v>
      </c>
      <c r="B42" s="4" t="s">
        <v>24</v>
      </c>
      <c r="C42" s="4" t="s">
        <v>56</v>
      </c>
      <c r="D42" s="4"/>
      <c r="E42" s="4"/>
      <c r="F42" s="4" t="s">
        <v>46</v>
      </c>
      <c r="G42" s="4" t="s">
        <v>47</v>
      </c>
      <c r="H42" s="4">
        <f>0</f>
        <v>0</v>
      </c>
      <c r="I42" s="4">
        <f>0</f>
        <v>0</v>
      </c>
      <c r="J42" s="4">
        <f>0</f>
        <v>0</v>
      </c>
      <c r="K42" s="4">
        <f>0</f>
        <v>0</v>
      </c>
      <c r="L42" s="4">
        <f>0</f>
        <v>0</v>
      </c>
      <c r="M42" s="4">
        <f>0</f>
        <v>0</v>
      </c>
      <c r="N42" s="4">
        <f>0</f>
        <v>0</v>
      </c>
    </row>
    <row r="43" spans="1:14" ht="15" customHeight="1" x14ac:dyDescent="0.25">
      <c r="A43" s="4" t="s">
        <v>101</v>
      </c>
      <c r="B43" s="4" t="s">
        <v>24</v>
      </c>
      <c r="C43" s="4" t="s">
        <v>56</v>
      </c>
      <c r="D43" s="4"/>
      <c r="E43" s="4"/>
      <c r="F43" s="4" t="s">
        <v>100</v>
      </c>
      <c r="G43" s="4" t="s">
        <v>99</v>
      </c>
      <c r="H43" s="4">
        <f>0</f>
        <v>0</v>
      </c>
      <c r="I43" s="4">
        <f>0</f>
        <v>0</v>
      </c>
      <c r="J43" s="4">
        <f>0</f>
        <v>0</v>
      </c>
      <c r="K43" s="4">
        <f>0</f>
        <v>0</v>
      </c>
      <c r="L43" s="4">
        <f>0</f>
        <v>0</v>
      </c>
      <c r="M43" s="4">
        <f>0</f>
        <v>0</v>
      </c>
      <c r="N43" s="4">
        <f>0</f>
        <v>0</v>
      </c>
    </row>
    <row r="44" spans="1:14" ht="15" customHeight="1" x14ac:dyDescent="0.25">
      <c r="A44" s="4" t="s">
        <v>98</v>
      </c>
      <c r="B44" s="4" t="s">
        <v>24</v>
      </c>
      <c r="C44" s="4" t="s">
        <v>56</v>
      </c>
      <c r="D44" s="4"/>
      <c r="E44" s="4"/>
      <c r="F44" s="4" t="s">
        <v>97</v>
      </c>
      <c r="G44" s="4" t="s">
        <v>96</v>
      </c>
      <c r="H44" s="4">
        <f>0</f>
        <v>0</v>
      </c>
      <c r="I44" s="4">
        <f>0</f>
        <v>0</v>
      </c>
      <c r="J44" s="4">
        <f>0</f>
        <v>0</v>
      </c>
      <c r="K44" s="4">
        <f>0</f>
        <v>0</v>
      </c>
      <c r="L44" s="4">
        <f>0</f>
        <v>0</v>
      </c>
      <c r="M44" s="4">
        <f>0</f>
        <v>0</v>
      </c>
      <c r="N44" s="4">
        <f>0</f>
        <v>0</v>
      </c>
    </row>
    <row r="45" spans="1:14" ht="15" customHeight="1" x14ac:dyDescent="0.25">
      <c r="A45" s="4" t="s">
        <v>95</v>
      </c>
      <c r="B45" s="4" t="s">
        <v>24</v>
      </c>
      <c r="C45" s="4" t="s">
        <v>56</v>
      </c>
      <c r="D45" s="4"/>
      <c r="E45" s="4"/>
      <c r="F45" s="4" t="s">
        <v>94</v>
      </c>
      <c r="G45" s="4" t="s">
        <v>93</v>
      </c>
      <c r="H45" s="4">
        <f>0</f>
        <v>0</v>
      </c>
      <c r="I45" s="4">
        <f>0</f>
        <v>0</v>
      </c>
      <c r="J45" s="4">
        <f>0</f>
        <v>0</v>
      </c>
      <c r="K45" s="4">
        <f>0</f>
        <v>0</v>
      </c>
      <c r="L45" s="4">
        <f>0</f>
        <v>0</v>
      </c>
      <c r="M45" s="4">
        <f>0</f>
        <v>0</v>
      </c>
      <c r="N45" s="4">
        <f>0</f>
        <v>0</v>
      </c>
    </row>
    <row r="46" spans="1:14" ht="15" customHeight="1" x14ac:dyDescent="0.25">
      <c r="A46" s="4" t="s">
        <v>92</v>
      </c>
      <c r="B46" s="4" t="s">
        <v>24</v>
      </c>
      <c r="C46" s="4" t="s">
        <v>56</v>
      </c>
      <c r="D46" s="4"/>
      <c r="E46" s="4"/>
      <c r="F46" s="4" t="s">
        <v>91</v>
      </c>
      <c r="G46" s="4" t="s">
        <v>90</v>
      </c>
      <c r="H46" s="4">
        <f>1</f>
        <v>1</v>
      </c>
      <c r="I46" s="4">
        <f>0</f>
        <v>0</v>
      </c>
      <c r="J46" s="4">
        <f>1</f>
        <v>1</v>
      </c>
      <c r="K46" s="4">
        <f>0</f>
        <v>0</v>
      </c>
      <c r="L46" s="4">
        <f>0</f>
        <v>0</v>
      </c>
      <c r="M46" s="4">
        <f>0</f>
        <v>0</v>
      </c>
      <c r="N46" s="4">
        <f>1</f>
        <v>1</v>
      </c>
    </row>
    <row r="47" spans="1:14" ht="15" customHeight="1" x14ac:dyDescent="0.25">
      <c r="A47" s="4" t="s">
        <v>89</v>
      </c>
      <c r="B47" s="4" t="s">
        <v>24</v>
      </c>
      <c r="C47" s="4" t="s">
        <v>56</v>
      </c>
      <c r="D47" s="4"/>
      <c r="E47" s="4"/>
      <c r="F47" s="4" t="s">
        <v>88</v>
      </c>
      <c r="G47" s="4" t="s">
        <v>87</v>
      </c>
      <c r="H47" s="4">
        <f>0</f>
        <v>0</v>
      </c>
      <c r="I47" s="4">
        <f>0</f>
        <v>0</v>
      </c>
      <c r="J47" s="4">
        <f>0</f>
        <v>0</v>
      </c>
      <c r="K47" s="4">
        <f>0</f>
        <v>0</v>
      </c>
      <c r="L47" s="4">
        <f>0</f>
        <v>0</v>
      </c>
      <c r="M47" s="4">
        <f>0</f>
        <v>0</v>
      </c>
      <c r="N47" s="4">
        <f>0</f>
        <v>0</v>
      </c>
    </row>
    <row r="48" spans="1:14" ht="15" customHeight="1" x14ac:dyDescent="0.25">
      <c r="A48" s="4" t="s">
        <v>86</v>
      </c>
      <c r="B48" s="4" t="s">
        <v>24</v>
      </c>
      <c r="C48" s="4" t="s">
        <v>56</v>
      </c>
      <c r="D48" s="4"/>
      <c r="E48" s="4"/>
      <c r="F48" s="4" t="s">
        <v>85</v>
      </c>
      <c r="G48" s="4" t="s">
        <v>84</v>
      </c>
      <c r="H48" s="4">
        <f>1</f>
        <v>1</v>
      </c>
      <c r="I48" s="4">
        <f>0</f>
        <v>0</v>
      </c>
      <c r="J48" s="4">
        <f>1</f>
        <v>1</v>
      </c>
      <c r="K48" s="4">
        <f>0</f>
        <v>0</v>
      </c>
      <c r="L48" s="4">
        <f>0</f>
        <v>0</v>
      </c>
      <c r="M48" s="4">
        <f>0</f>
        <v>0</v>
      </c>
      <c r="N48" s="4">
        <f>1</f>
        <v>1</v>
      </c>
    </row>
    <row r="49" spans="1:14" ht="15" customHeight="1" x14ac:dyDescent="0.25">
      <c r="A49" s="4" t="s">
        <v>83</v>
      </c>
      <c r="B49" s="4" t="s">
        <v>24</v>
      </c>
      <c r="C49" s="4" t="s">
        <v>56</v>
      </c>
      <c r="D49" s="4"/>
      <c r="E49" s="4"/>
      <c r="F49" s="4" t="s">
        <v>82</v>
      </c>
      <c r="G49" s="4" t="s">
        <v>81</v>
      </c>
      <c r="H49" s="4">
        <f>0</f>
        <v>0</v>
      </c>
      <c r="I49" s="4">
        <f>0</f>
        <v>0</v>
      </c>
      <c r="J49" s="4">
        <f>0</f>
        <v>0</v>
      </c>
      <c r="K49" s="4">
        <f>0</f>
        <v>0</v>
      </c>
      <c r="L49" s="4">
        <f>0</f>
        <v>0</v>
      </c>
      <c r="M49" s="4">
        <f>0</f>
        <v>0</v>
      </c>
      <c r="N49" s="4">
        <f>0</f>
        <v>0</v>
      </c>
    </row>
    <row r="50" spans="1:14" ht="15" customHeight="1" x14ac:dyDescent="0.25">
      <c r="A50" s="4" t="s">
        <v>80</v>
      </c>
      <c r="B50" s="4" t="s">
        <v>24</v>
      </c>
      <c r="C50" s="4" t="s">
        <v>56</v>
      </c>
      <c r="D50" s="4"/>
      <c r="E50" s="4"/>
      <c r="F50" s="4" t="s">
        <v>79</v>
      </c>
      <c r="G50" s="4" t="s">
        <v>78</v>
      </c>
      <c r="H50" s="4">
        <f>0</f>
        <v>0</v>
      </c>
      <c r="I50" s="4">
        <f>0</f>
        <v>0</v>
      </c>
      <c r="J50" s="4">
        <f>0</f>
        <v>0</v>
      </c>
      <c r="K50" s="4">
        <f>0</f>
        <v>0</v>
      </c>
      <c r="L50" s="4">
        <f>0</f>
        <v>0</v>
      </c>
      <c r="M50" s="4">
        <f>0</f>
        <v>0</v>
      </c>
      <c r="N50" s="4">
        <f>0</f>
        <v>0</v>
      </c>
    </row>
    <row r="51" spans="1:14" ht="15" customHeight="1" x14ac:dyDescent="0.25">
      <c r="A51" s="4" t="s">
        <v>51</v>
      </c>
      <c r="B51" s="4" t="s">
        <v>24</v>
      </c>
      <c r="C51" s="4" t="s">
        <v>56</v>
      </c>
      <c r="D51" s="4"/>
      <c r="E51" s="4"/>
      <c r="F51" s="4" t="s">
        <v>52</v>
      </c>
      <c r="G51" s="4" t="s">
        <v>53</v>
      </c>
      <c r="H51" s="4">
        <f>0</f>
        <v>0</v>
      </c>
      <c r="I51" s="4">
        <f>0</f>
        <v>0</v>
      </c>
      <c r="J51" s="4">
        <f>0</f>
        <v>0</v>
      </c>
      <c r="K51" s="4">
        <f>0</f>
        <v>0</v>
      </c>
      <c r="L51" s="4">
        <f>0</f>
        <v>0</v>
      </c>
      <c r="M51" s="4">
        <f>0</f>
        <v>0</v>
      </c>
      <c r="N51" s="4">
        <f>0</f>
        <v>0</v>
      </c>
    </row>
    <row r="52" spans="1:14" ht="15" customHeight="1" x14ac:dyDescent="0.25">
      <c r="A52" s="4" t="s">
        <v>77</v>
      </c>
      <c r="B52" s="4" t="s">
        <v>24</v>
      </c>
      <c r="C52" s="4" t="s">
        <v>56</v>
      </c>
      <c r="D52" s="4"/>
      <c r="E52" s="4"/>
      <c r="F52" s="4"/>
      <c r="G52" s="4"/>
      <c r="H52" s="4">
        <f>0</f>
        <v>0</v>
      </c>
      <c r="I52" s="4">
        <f>0</f>
        <v>0</v>
      </c>
      <c r="J52" s="4">
        <f>0</f>
        <v>0</v>
      </c>
      <c r="K52" s="4">
        <f>0</f>
        <v>0</v>
      </c>
      <c r="L52" s="4">
        <f>0</f>
        <v>0</v>
      </c>
      <c r="M52" s="4">
        <f>0</f>
        <v>0</v>
      </c>
      <c r="N52" s="4">
        <f>0</f>
        <v>0</v>
      </c>
    </row>
    <row r="53" spans="1:14" ht="15" customHeight="1" x14ac:dyDescent="0.25">
      <c r="A53" s="4" t="s">
        <v>76</v>
      </c>
      <c r="B53" s="4" t="s">
        <v>24</v>
      </c>
      <c r="C53" s="4" t="s">
        <v>56</v>
      </c>
      <c r="D53" s="4"/>
      <c r="E53" s="4"/>
      <c r="F53" s="4" t="s">
        <v>75</v>
      </c>
      <c r="G53" s="4" t="s">
        <v>74</v>
      </c>
      <c r="H53" s="4">
        <f>0</f>
        <v>0</v>
      </c>
      <c r="I53" s="4">
        <f>0</f>
        <v>0</v>
      </c>
      <c r="J53" s="4">
        <f>0</f>
        <v>0</v>
      </c>
      <c r="K53" s="4">
        <f>0</f>
        <v>0</v>
      </c>
      <c r="L53" s="4">
        <f>0</f>
        <v>0</v>
      </c>
      <c r="M53" s="4">
        <f>0</f>
        <v>0</v>
      </c>
      <c r="N53" s="4">
        <f>0</f>
        <v>0</v>
      </c>
    </row>
    <row r="54" spans="1:14" ht="15" customHeight="1" x14ac:dyDescent="0.25">
      <c r="A54" s="4" t="s">
        <v>73</v>
      </c>
      <c r="B54" s="4" t="s">
        <v>24</v>
      </c>
      <c r="C54" s="4" t="s">
        <v>56</v>
      </c>
      <c r="D54" s="4"/>
      <c r="E54" s="4"/>
      <c r="F54" s="4" t="s">
        <v>49</v>
      </c>
      <c r="G54" s="4" t="s">
        <v>50</v>
      </c>
      <c r="H54" s="4">
        <f>0</f>
        <v>0</v>
      </c>
      <c r="I54" s="4">
        <f>0</f>
        <v>0</v>
      </c>
      <c r="J54" s="4">
        <f>0</f>
        <v>0</v>
      </c>
      <c r="K54" s="4">
        <f>0</f>
        <v>0</v>
      </c>
      <c r="L54" s="4">
        <f>0</f>
        <v>0</v>
      </c>
      <c r="M54" s="4">
        <f>0</f>
        <v>0</v>
      </c>
      <c r="N54" s="4">
        <f>0</f>
        <v>0</v>
      </c>
    </row>
    <row r="55" spans="1:14" ht="15" customHeight="1" x14ac:dyDescent="0.25">
      <c r="A55" s="4" t="s">
        <v>72</v>
      </c>
      <c r="B55" s="4" t="s">
        <v>24</v>
      </c>
      <c r="C55" s="4" t="s">
        <v>56</v>
      </c>
      <c r="D55" s="4"/>
      <c r="E55" s="4"/>
      <c r="F55" s="4" t="s">
        <v>71</v>
      </c>
      <c r="G55" s="4" t="s">
        <v>70</v>
      </c>
      <c r="H55" s="4">
        <f>9</f>
        <v>9</v>
      </c>
      <c r="I55" s="4">
        <f>0</f>
        <v>0</v>
      </c>
      <c r="J55" s="4">
        <f>9</f>
        <v>9</v>
      </c>
      <c r="K55" s="4">
        <f>0</f>
        <v>0</v>
      </c>
      <c r="L55" s="4">
        <f>0</f>
        <v>0</v>
      </c>
      <c r="M55" s="4">
        <f>0</f>
        <v>0</v>
      </c>
      <c r="N55" s="4">
        <f>9</f>
        <v>9</v>
      </c>
    </row>
    <row r="56" spans="1:14" ht="15" customHeight="1" x14ac:dyDescent="0.25">
      <c r="A56" s="4" t="s">
        <v>69</v>
      </c>
      <c r="B56" s="4" t="s">
        <v>24</v>
      </c>
      <c r="C56" s="4" t="s">
        <v>56</v>
      </c>
      <c r="D56" s="4"/>
      <c r="E56" s="4"/>
      <c r="F56" s="4" t="s">
        <v>68</v>
      </c>
      <c r="G56" s="4" t="s">
        <v>67</v>
      </c>
      <c r="H56" s="4">
        <f>0</f>
        <v>0</v>
      </c>
      <c r="I56" s="4">
        <f>0</f>
        <v>0</v>
      </c>
      <c r="J56" s="4">
        <f>0</f>
        <v>0</v>
      </c>
      <c r="K56" s="4">
        <f>0</f>
        <v>0</v>
      </c>
      <c r="L56" s="4">
        <f>0</f>
        <v>0</v>
      </c>
      <c r="M56" s="4">
        <f>0</f>
        <v>0</v>
      </c>
      <c r="N56" s="4">
        <f>0</f>
        <v>0</v>
      </c>
    </row>
    <row r="57" spans="1:14" ht="15" customHeight="1" x14ac:dyDescent="0.25">
      <c r="A57" s="4" t="s">
        <v>66</v>
      </c>
      <c r="B57" s="4" t="s">
        <v>24</v>
      </c>
      <c r="C57" s="4" t="s">
        <v>56</v>
      </c>
      <c r="D57" s="4"/>
      <c r="E57" s="4"/>
      <c r="F57" s="4" t="s">
        <v>65</v>
      </c>
      <c r="G57" s="4" t="s">
        <v>64</v>
      </c>
      <c r="H57" s="4">
        <f>0</f>
        <v>0</v>
      </c>
      <c r="I57" s="4">
        <f>0</f>
        <v>0</v>
      </c>
      <c r="J57" s="4">
        <f>0</f>
        <v>0</v>
      </c>
      <c r="K57" s="4">
        <f>0</f>
        <v>0</v>
      </c>
      <c r="L57" s="4">
        <f>0</f>
        <v>0</v>
      </c>
      <c r="M57" s="4">
        <f>0</f>
        <v>0</v>
      </c>
      <c r="N57" s="4">
        <f>0</f>
        <v>0</v>
      </c>
    </row>
    <row r="58" spans="1:14" ht="15" customHeight="1" x14ac:dyDescent="0.25">
      <c r="A58" s="4" t="s">
        <v>63</v>
      </c>
      <c r="B58" s="4" t="s">
        <v>24</v>
      </c>
      <c r="C58" s="4" t="s">
        <v>56</v>
      </c>
      <c r="D58" s="4"/>
      <c r="E58" s="4"/>
      <c r="F58" s="4" t="s">
        <v>62</v>
      </c>
      <c r="G58" s="4" t="s">
        <v>61</v>
      </c>
      <c r="H58" s="4">
        <f>0</f>
        <v>0</v>
      </c>
      <c r="I58" s="4">
        <f>0</f>
        <v>0</v>
      </c>
      <c r="J58" s="4">
        <f>0</f>
        <v>0</v>
      </c>
      <c r="K58" s="4">
        <f>0</f>
        <v>0</v>
      </c>
      <c r="L58" s="4">
        <f>0</f>
        <v>0</v>
      </c>
      <c r="M58" s="4">
        <f>0</f>
        <v>0</v>
      </c>
      <c r="N58" s="4">
        <f>0</f>
        <v>0</v>
      </c>
    </row>
    <row r="59" spans="1:14" ht="15" customHeight="1" x14ac:dyDescent="0.25">
      <c r="A59" s="4" t="s">
        <v>60</v>
      </c>
      <c r="B59" s="4" t="s">
        <v>24</v>
      </c>
      <c r="C59" s="4" t="s">
        <v>56</v>
      </c>
      <c r="D59" s="4"/>
      <c r="E59" s="4"/>
      <c r="F59" s="4" t="s">
        <v>59</v>
      </c>
      <c r="G59" s="4" t="s">
        <v>58</v>
      </c>
      <c r="H59" s="4">
        <f>0</f>
        <v>0</v>
      </c>
      <c r="I59" s="4">
        <f>0</f>
        <v>0</v>
      </c>
      <c r="J59" s="4">
        <f>0</f>
        <v>0</v>
      </c>
      <c r="K59" s="4">
        <f>0</f>
        <v>0</v>
      </c>
      <c r="L59" s="4">
        <f>0</f>
        <v>0</v>
      </c>
      <c r="M59" s="4">
        <f>0</f>
        <v>0</v>
      </c>
      <c r="N59" s="4">
        <f>0</f>
        <v>0</v>
      </c>
    </row>
    <row r="60" spans="1:14" ht="15" customHeight="1" x14ac:dyDescent="0.25">
      <c r="A60" s="4" t="s">
        <v>57</v>
      </c>
      <c r="B60" s="4" t="s">
        <v>24</v>
      </c>
      <c r="C60" s="4" t="s">
        <v>56</v>
      </c>
      <c r="D60" s="4"/>
      <c r="E60" s="4"/>
      <c r="F60" s="4" t="s">
        <v>55</v>
      </c>
      <c r="G60" s="4" t="s">
        <v>54</v>
      </c>
      <c r="H60" s="4">
        <f>0</f>
        <v>0</v>
      </c>
      <c r="I60" s="4">
        <f>0</f>
        <v>0</v>
      </c>
      <c r="J60" s="4">
        <f>0</f>
        <v>0</v>
      </c>
      <c r="K60" s="4">
        <f>0</f>
        <v>0</v>
      </c>
      <c r="L60" s="4">
        <f>0</f>
        <v>0</v>
      </c>
      <c r="M60" s="4">
        <f>0</f>
        <v>0</v>
      </c>
      <c r="N60" s="4">
        <f>0</f>
        <v>0</v>
      </c>
    </row>
  </sheetData>
  <printOptions gridLines="1"/>
  <pageMargins left="0.7" right="0.7" top="0.75" bottom="0.75" header="0.3" footer="0.3"/>
  <pageSetup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JR1 bis Nov 17</vt:lpstr>
      <vt:lpstr>Dez2017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Rechenzentrum</cp:lastModifiedBy>
  <dcterms:created xsi:type="dcterms:W3CDTF">2018-04-03T12:09:00Z</dcterms:created>
  <dcterms:modified xsi:type="dcterms:W3CDTF">2018-04-03T12:15:11Z</dcterms:modified>
</cp:coreProperties>
</file>